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julian.lasota\Desktop\"/>
    </mc:Choice>
  </mc:AlternateContent>
  <xr:revisionPtr revIDLastSave="0" documentId="13_ncr:1_{BC33CF20-9D7E-45A9-A9EE-5C2AD133ECBD}" xr6:coauthVersionLast="47" xr6:coauthVersionMax="47" xr10:uidLastSave="{00000000-0000-0000-0000-000000000000}"/>
  <workbookProtection workbookAlgorithmName="SHA-512" workbookHashValue="Bzq0lFqpE1JQYrTCJZbwJRKf3044X4+86O1qMklgIV8gXq7T3u72elCdBmY4SnmldAqdkifj0L0o+EqpKt9o9Q==" workbookSaltValue="AK9M+MhDFxBh6u0JkSunWg==" workbookSpinCount="100000" lockStructure="1"/>
  <bookViews>
    <workbookView xWindow="-120" yWindow="-120" windowWidth="29040" windowHeight="15720" xr2:uid="{634BE808-3CEE-4454-A113-56E6684059AA}"/>
  </bookViews>
  <sheets>
    <sheet name="zał 1 - aktywności i punktacja" sheetId="2" r:id="rId1"/>
    <sheet name="Pojęcia pomocnicze"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8" i="2" l="1"/>
  <c r="D83" i="2"/>
  <c r="D78" i="2"/>
  <c r="D140" i="2"/>
  <c r="D105" i="2"/>
  <c r="F58" i="2"/>
  <c r="D58" i="2"/>
  <c r="F53" i="2"/>
  <c r="D53" i="2"/>
  <c r="D32" i="2"/>
  <c r="D15" i="2"/>
  <c r="D95" i="2"/>
  <c r="D73" i="2"/>
  <c r="D69" i="2"/>
  <c r="F64" i="2"/>
  <c r="D64" i="2"/>
  <c r="D47" i="2"/>
  <c r="D38" i="2"/>
  <c r="D24" i="2"/>
  <c r="D4" i="2" l="1"/>
</calcChain>
</file>

<file path=xl/sharedStrings.xml><?xml version="1.0" encoding="utf-8"?>
<sst xmlns="http://schemas.openxmlformats.org/spreadsheetml/2006/main" count="426" uniqueCount="276">
  <si>
    <t>Imię i nazwisko</t>
  </si>
  <si>
    <t>Numer albumu</t>
  </si>
  <si>
    <t>Suma wszystkich punktów</t>
  </si>
  <si>
    <t xml:space="preserve">Załącznik nr 1 do Regulaminu przyznawania Nagród Rektora dla osób studiujących w Uniwersytecie Łódzkim </t>
  </si>
  <si>
    <t>lp.</t>
  </si>
  <si>
    <t>Rodzaj działalności</t>
  </si>
  <si>
    <t>Liczba punktów za aktywność w semestrze</t>
  </si>
  <si>
    <t>Wpisz liczbę punktów</t>
  </si>
  <si>
    <t>Forma poświadczenia</t>
  </si>
  <si>
    <t>Uwagi</t>
  </si>
  <si>
    <t>Studenckie koła naukowe</t>
  </si>
  <si>
    <t>Członkostwo**</t>
  </si>
  <si>
    <t>Zaświadczenie od Przewodniczącego/Prezesa/Członka Zarządu odpowiedzialnego za prowadzenie dokumentacji Członków/Opiekuna koła</t>
  </si>
  <si>
    <t>Członkostwo w projekcie* naukowego/nienaukowego, związanego z profilem działalności koła (udział)</t>
  </si>
  <si>
    <t>5 za każdy projekt* (maks. 7 projektów)</t>
  </si>
  <si>
    <t>Koordynowanie projektu* (powoływanie do konkretnego projektu)</t>
  </si>
  <si>
    <t>wydziałowy, uczelniany: 8 krajowy: 10 międzynarodowy: 12 punktów za każdy projekt (maks. 7 projektów)</t>
  </si>
  <si>
    <t>wydziałowy, uczelniany (partycypują tylko studenci UŁ),  krajowy (uł+inna jednostka krajowa), międzynarodowy (uł+jednostka zza granicy)</t>
  </si>
  <si>
    <t>Współkoordynowanie projektu*</t>
  </si>
  <si>
    <t>6 za każdy projekt (maks. 7 projektów)</t>
  </si>
  <si>
    <t>Funkcja stałego koordynatora w kole (np. ds. mediów społecznościowych)</t>
  </si>
  <si>
    <t>Członkostwo w zarządzie (np. Realizowanie funkcji wiceprezesa/wiceprzewodniczącego/sekretarza, ew. skarbnika)**</t>
  </si>
  <si>
    <t>Zaświadczenie od opiekuna koła (punkty za pełnienie funkcji nie podlegają sumowaniu z punktami przyznawanymi za członkostwo w tych samych organach/jednostkach)</t>
  </si>
  <si>
    <t>Realizowanie funkcji prezesa / Realizowanie funkcji przewodniczącego**</t>
  </si>
  <si>
    <t>SUMA PUNKTÓW</t>
  </si>
  <si>
    <t>Wydziałowa Rada Samorządu Studentów</t>
  </si>
  <si>
    <t>Uczestnictwo członka lub osoby funkcyjnej w pracach WRSS**</t>
  </si>
  <si>
    <t>0-7 punktów, uzależnione od obecności</t>
  </si>
  <si>
    <t>Zaświadczenie od Przewodniczącego/Wiceprzewodniczącego, z wykazem liczby obecności, pod rygorem nieuznania</t>
  </si>
  <si>
    <t>0-20%: 0; 20-40%: 1 ; 40-60%:  3; 60-80%:  5; 80-100%: 7</t>
  </si>
  <si>
    <t>Członkostwo w  projekcie*</t>
  </si>
  <si>
    <t>5 punktów za każdy projekt (max. 7 projektów)</t>
  </si>
  <si>
    <t>Zaświadczenie Przewodniczącego lub Wiceprzewodniczącego</t>
  </si>
  <si>
    <t>Członkostwo w zespole eksperckim / Członkostwo komisji WRSS</t>
  </si>
  <si>
    <t>Koordynowanie projektu*</t>
  </si>
  <si>
    <t>wydziałowy, uczelniany: 8 krajowy: 10 międzynarodowy: 12 punktów za każdy projekt  (max. 7 projektów)</t>
  </si>
  <si>
    <t>Ekspert/ka Samorządu / Przewodniczący/a Komisji WRSS</t>
  </si>
  <si>
    <t>Członkostwo w Prezydium (Realizowanie funkcji wiceprzewodniczącego/sekretarza)**</t>
  </si>
  <si>
    <t>Zaświadczenie Przewodniczącego</t>
  </si>
  <si>
    <t>Pełnienie funkcji przewodniczącego**</t>
  </si>
  <si>
    <t>Sprawozdanie z działalności (uchwała WRSS) za dany okres opatrzone podpisem/rekomendacją Dziekana lub Prodziekana właściwego ds. studenckich</t>
  </si>
  <si>
    <t>Uczelniana Rada Samorządu Studentów</t>
  </si>
  <si>
    <t>Uczestnictwo członka lub osoby funkcyjnej w pracach URSS **</t>
  </si>
  <si>
    <t>0-10</t>
  </si>
  <si>
    <t>Zgodnie z wzorem zaświadczenia od Przewodniczącego/Wiceprzewodniczącego, z wykazem liczby obecności, pod rygorem nieuznania</t>
  </si>
  <si>
    <t>0-20%: 0; 20-40%: 3; 40-60%: 5; 60-80%: 7; 80-100%:10</t>
  </si>
  <si>
    <t>Członkostwo w projekcie* / Członkostwo w zespole eksperckim / Członkostwo w komisji URSS</t>
  </si>
  <si>
    <t>7 za projekt/zespół/komisję (maks. 7 projektów)</t>
  </si>
  <si>
    <t>Koordynatorstwo projektu*</t>
  </si>
  <si>
    <t>Maksymalnie 3 koordynatorów projektu</t>
  </si>
  <si>
    <t>Ekspert/ka Samorządu / Przewodniczący/a Komisji URSS</t>
  </si>
  <si>
    <t>13</t>
  </si>
  <si>
    <t>Członkostwo w prezydium (Pełnienie funkcji wiceprzewodniczącego/sekretarza)**</t>
  </si>
  <si>
    <t>Rada Mieszkańców</t>
  </si>
  <si>
    <t>Uczestnictwo członka lub osoby funkcyjnej w pracach RM **</t>
  </si>
  <si>
    <t>0-4</t>
  </si>
  <si>
    <t>Zaświadczenie Przewodniczącego RM lub Dyrektora Osiedla Akademickiego  w przypadku Przewodniczącego RM</t>
  </si>
  <si>
    <t>Zaświadczenie od Przewodniczącego ROA/ kierownika właściwego Domu Studenckiego</t>
  </si>
  <si>
    <t>Aktywności podjęte w ramach RM</t>
  </si>
  <si>
    <t>po 2 punkty za każde działanie</t>
  </si>
  <si>
    <t>Zaświadczenie Przewodniczącego RM</t>
  </si>
  <si>
    <t>Rada Osiedla Akademickiego</t>
  </si>
  <si>
    <t>Uczestnictwo członka lub osoby funkcyjnej w pracach ROA**</t>
  </si>
  <si>
    <t>Zaświadczenie od Przewodniczącego/Wiceprzewodniczącego, z wykazem liczby obecności, pod rygorem nieuznania lub Dyrektora Osiedla Akademickiego  w przypadku Przewodniczącego ROA</t>
  </si>
  <si>
    <t>Członkostwo w projekcie*</t>
  </si>
  <si>
    <t>8 punktów za każdy projekt (maks. 7 projektów)</t>
  </si>
  <si>
    <t>Członkostwo w zespole eksperckim / Członkostwo w komisji ROA</t>
  </si>
  <si>
    <t>może być max 3 koordynatorów projektu</t>
  </si>
  <si>
    <t>Ekspert/ka ROA / Przewodniczący/a Komisji ROA</t>
  </si>
  <si>
    <t>10</t>
  </si>
  <si>
    <t>Sprawozdanie z działalności (uchwała URSS) za dany okres opatrzone podpisem/rekomendacją Rektora lub Prorektora właściwego ds. studenckich</t>
  </si>
  <si>
    <t>Komisje wydziałowe lub uczelniane złożone głównie ze studentów pod nadzorem pracownika UŁ</t>
  </si>
  <si>
    <t>Nazwa komisji</t>
  </si>
  <si>
    <t>1. UKSS
(Uczelniana Komisja Stypendialno-Socjalna)</t>
  </si>
  <si>
    <t>2. UKDS
(Uczelniana Komisja ds. przyznawania miejsc w Domach Studenckich UŁ)</t>
  </si>
  <si>
    <t>Członkostwo w komisji</t>
  </si>
  <si>
    <t>Zaświadczenie zawierające opinię od Przewodniczącego</t>
  </si>
  <si>
    <t>Pełnienie funkcji wiceprzewodniczącego komisji</t>
  </si>
  <si>
    <t>Pełnienie funkcji przewodniczącego komisji</t>
  </si>
  <si>
    <t>Zaświadczenie zawierające opinię od pracownika UŁ zajmującego się sprawami Komisji</t>
  </si>
  <si>
    <t>3. OKSS                                                                                                Odwoławcza Komisja Stypendialno-Socjalna</t>
  </si>
  <si>
    <t xml:space="preserve">4. WKSS 
Wydziałowa Komisja Stypendialno-Socjalna 
</t>
  </si>
  <si>
    <t>Zaświadczenie zawierającę opinię od Przewodniczącego</t>
  </si>
  <si>
    <t>Zaświadczenie zawierające opinię od pracownika UŁ zajmującego się sprawami Komisji LUB zaświadczenie od Przewodniczącego organu który do komisji delegował (Przewodniczący WRSS/URSS)</t>
  </si>
  <si>
    <t>Komisje Wyborcze Samorządu Studentów</t>
  </si>
  <si>
    <t xml:space="preserve">1. UKWSS 
Uczelniana Komisja Wyborcza Samorządu Studentów </t>
  </si>
  <si>
    <t>2. OKWSS                                                                         Osiedlowa Komisja Wyborcza Samorządu Studentow</t>
  </si>
  <si>
    <t>Przedstawiciel studentów w komisjach uczelnianych i wydziałowych (senackich/rektorskich/dyscyplinarnych)</t>
  </si>
  <si>
    <t>1</t>
  </si>
  <si>
    <t>Komisja Ekonomiczna /
Uczelniana Komisja Wyborcza / Rada ds. Równego Traktowania / Rada ds. Polityki Klimatyczno-Środowiskowej / Rada Biblioteczna / Wydziałowa Komisja ds. Jakości Kształcenia / Wydziałowa Komisja Dydaktyczna / Rada Konsultacyjna</t>
  </si>
  <si>
    <t>3 pkt bazowo + 2 pkt za każde posiedzenie</t>
  </si>
  <si>
    <t>Zaświadczenie zawierające opinię od Przewodniczącego Komisji lub pracownika UŁ zajmującego się sprawami Komisji, ze wskazaniem liczby posiedzeń i liczbą obecności członka</t>
  </si>
  <si>
    <t>2</t>
  </si>
  <si>
    <t xml:space="preserve">Komisja Dyscyplinarna ds. Studentów / Uczelniana Komisja Dyscyplinarna ds. Nauczycieli Akademickich / Odwoławcza Komisja Dyscyplinarna ds. Studentów / Komisja ds. przeciwdziałania dyskryminacji </t>
  </si>
  <si>
    <t>3 pkt bazowo + 4 pkt za każde posiedzenie</t>
  </si>
  <si>
    <t>3</t>
  </si>
  <si>
    <t>Komisja ds. Regulaminu Studiów / Komisja Statutowa i Organizacyjna/Uczelniana Rada ds. jakości kształcenia</t>
  </si>
  <si>
    <t>3 pkt bazowo + 5 pkt za każde posiedzenie</t>
  </si>
  <si>
    <t>Rada Wydziału, Senat UŁ</t>
  </si>
  <si>
    <t>Członkostwo w Radzie Wydziału</t>
  </si>
  <si>
    <t xml:space="preserve">3 pkt za każde udokumentowane posiedzenie </t>
  </si>
  <si>
    <t>Zaświadczenie od Dziekana/Prodziekana właściwego ds. studenckich/pracownika Wydziału odpowiedzialnego za dokumentację RW z procentowym udziałem w spotkaniach</t>
  </si>
  <si>
    <t>Członkostwo w Senacie</t>
  </si>
  <si>
    <t xml:space="preserve">5 pkt za każde udokumentowane posiedzenie </t>
  </si>
  <si>
    <t>Zaświadczenie od Rektora/Prorektora/Dyrektora Biura Rektora z procentowym udziałem w spotkaniach</t>
  </si>
  <si>
    <t>Chór Uniwersytetu Łódzkiego</t>
  </si>
  <si>
    <t>Członkostwo w chórze</t>
  </si>
  <si>
    <t>Zaświadczenie opiekuna chóru / dyrygenta (maksymalnie 12 punktów za członkowstwo i występy)</t>
  </si>
  <si>
    <t>Udział członka/ini chóru podczas występu na uczelni</t>
  </si>
  <si>
    <t>2 pkt. za występ</t>
  </si>
  <si>
    <t>Udział członka/ini chóru na wydarzeniu pozauczelnianym</t>
  </si>
  <si>
    <t>Akademicki Zespół Pieśni i Tańca Uniwersytetu Łódzkiego "KUJON"</t>
  </si>
  <si>
    <t>Członek grupy przygotowawczej</t>
  </si>
  <si>
    <t>Zaświadczenie od kierownika Adademickiego Zespołu Pieśni i Tańca UŁ "KUJON" (maksymalnie 12 punktów za członkowstwo i występy)</t>
  </si>
  <si>
    <t>Członek grupy reprezentacyjnej podczas wydarzenia na uczelni</t>
  </si>
  <si>
    <t>Występ zespołu na wydarzeniach pozauczelnianych</t>
  </si>
  <si>
    <t xml:space="preserve"> Akademicki Zespół Muzyki Narodów Słowiańskich "Bałałajki"</t>
  </si>
  <si>
    <t>Członkostwo</t>
  </si>
  <si>
    <t>Zaświadczenie od opiekuna  Akademickiego Zespołu Muzyki Narodów Słowiańskich "Bałałajki" (maksymalnie 12 punktów za członkowstwo i występy)</t>
  </si>
  <si>
    <t>Udział członka/ini zespołu podczas występu na uczelni</t>
  </si>
  <si>
    <t>Udział członka/ini zespołu na wydarzeniu pozauczelnianym</t>
  </si>
  <si>
    <t>Organizacje studenckie zarejestrowane w UŁ  – niewymienione w powyższych kategoriach</t>
  </si>
  <si>
    <t>Pełnienie funkcji prezesa/przewodniczącego organizacji**</t>
  </si>
  <si>
    <t>Zaświadczenie od Dyrektora Osiedla Akademickiego</t>
  </si>
  <si>
    <t>Członkostwo w zarządzie organizacji**</t>
  </si>
  <si>
    <t>Zaświadczenie od Prezesa/Przewodniczącego organizacji</t>
  </si>
  <si>
    <t>Udział w projekcie lub wydarzeniu</t>
  </si>
  <si>
    <t>5  za każdy projekt (maks. 7 projektów)</t>
  </si>
  <si>
    <t>Członkostwo w organizacji**</t>
  </si>
  <si>
    <t>Wydarzenia Wydziału lub Uczelni i poczet sztandarowy Wydziału lub Uczelni</t>
  </si>
  <si>
    <t>Pomoc/wolontariat podczas wydarzeń organizowanych przez Wydział, Uczelnię lub inną powiązaną jednostkę z UŁ, np. Akademicki Związek Sportowy (m.in. Inauguracja Roku, Gala Absolwenta, Dni Otwarte, itp.)</t>
  </si>
  <si>
    <t>5 pkt za wydarzenie</t>
  </si>
  <si>
    <t>Zaświadczenie od Przewodniczacego URSS (z liczbą wystąpień/udziałów w wydarzeniach) lub Dziekana/Pełnomocnika Dziekana/pracownika UŁ odpowiedzialnego za dane wydarzenie</t>
  </si>
  <si>
    <t>Członkostwo w poczcie sztandarowym</t>
  </si>
  <si>
    <t>8 pkt za wydarzenie</t>
  </si>
  <si>
    <t>Zaświadczenie od Przewodniczacego URSS lub Dziekana/Pełnomocnika Dziekana/pracownika UŁ odpowiedzialnego za delegacje pocztu sztandarowego</t>
  </si>
  <si>
    <t>Starosta roku</t>
  </si>
  <si>
    <t>Starosta/Starościni roku</t>
  </si>
  <si>
    <t>Zaświadczenie od Przewodniczącego/Wiceprzewodniczącego WRSS</t>
  </si>
  <si>
    <t>Pozostałe aktywności niewymienione w żadnej z powyższych kategorii</t>
  </si>
  <si>
    <t xml:space="preserve">
Inne działania, niewymienione powyżej, podejmowane na rzecz i dla dobra Wydziału, Uczelni, organizacji lub innych podmiotów, 
na rzecz których działa osoba studiująca 
(np. inicjatywy  nieuwzględnione 
w pozostałych kategoriach)</t>
  </si>
  <si>
    <t>2 pkt. za aktywność</t>
  </si>
  <si>
    <t>Odpowiednie dyplomy, certyfikaty, zaświadczenia</t>
  </si>
  <si>
    <t>Dodatkowe punkty, które mogą być przyznane przez rektora</t>
  </si>
  <si>
    <t>Inne wybitne zasługi/osiągnięcia na poziomie krajowym lub międzynarodowym, nieuwzględnione w punktacji oraz postawa godna naśladowania</t>
  </si>
  <si>
    <t>do 20 punktów za aktywność/osiągnięcie</t>
  </si>
  <si>
    <t>Przyznaje rektor lub prorektor</t>
  </si>
  <si>
    <t>Liczba punktów</t>
  </si>
  <si>
    <t>Forma poświadczenia/uwagi</t>
  </si>
  <si>
    <t>Osiągnięcia sportowe</t>
  </si>
  <si>
    <t xml:space="preserve">Igrzyska Olimpijskie lub Paraolimpijskie </t>
  </si>
  <si>
    <t>indywidualnie</t>
  </si>
  <si>
    <t xml:space="preserve">Zaświadczenie polskiego związku sportowego wymienionego w aktualnym komunikacie ministra właściwego do spraw kultury fizycznej </t>
  </si>
  <si>
    <t>Miejsce I–III </t>
  </si>
  <si>
    <t>120</t>
  </si>
  <si>
    <t>Miejsce IV–VIII </t>
  </si>
  <si>
    <t>100</t>
  </si>
  <si>
    <t>Miejsce IX–X</t>
  </si>
  <si>
    <t>70</t>
  </si>
  <si>
    <t>4</t>
  </si>
  <si>
    <t>uczestnictwo</t>
  </si>
  <si>
    <t>40</t>
  </si>
  <si>
    <t>Mistrzostwa Świata </t>
  </si>
  <si>
    <t>50</t>
  </si>
  <si>
    <t>30</t>
  </si>
  <si>
    <t>20</t>
  </si>
  <si>
    <t>Mistrzostwa Europy </t>
  </si>
  <si>
    <t>25</t>
  </si>
  <si>
    <t>Uniwersjada (Igrzyska Akademickie)</t>
  </si>
  <si>
    <t>drużynowo</t>
  </si>
  <si>
    <t>45</t>
  </si>
  <si>
    <t>35</t>
  </si>
  <si>
    <t xml:space="preserve">Zaświadczenie AZS </t>
  </si>
  <si>
    <t>European University Games,
Akademickie Mistrzostwa Europy</t>
  </si>
  <si>
    <t>Akademickie Mistrzostwa Polski</t>
  </si>
  <si>
    <t>24</t>
  </si>
  <si>
    <t>17</t>
  </si>
  <si>
    <t xml:space="preserve">Mistrzostwa Polski Seniorów,
Młodzieżowe Mistrzostwa Polski </t>
  </si>
  <si>
    <t>Akademickie Mistrzostwa Polski - Uniwersytety
(punkty przydzielane w przypadku braku medalu w klasyfikacji generalnej w tej samej konkurencji)</t>
  </si>
  <si>
    <t>18</t>
  </si>
  <si>
    <t>14</t>
  </si>
  <si>
    <t>Akademickie Mistrzostwa Województwa Łódzkiego</t>
  </si>
  <si>
    <t>Miejsce I-III</t>
  </si>
  <si>
    <t>Igrzyska Studentów Pierwszego Roku, 
IMP AZS, Puchar AZS</t>
  </si>
  <si>
    <t>6</t>
  </si>
  <si>
    <t>Klasa sportowa</t>
  </si>
  <si>
    <t>MM</t>
  </si>
  <si>
    <t>15</t>
  </si>
  <si>
    <t xml:space="preserve">Zaświadczenie polskiego związku sportowego   wymienionego w aktualnym komunikacie ministra właściwego do spraw kultury fizycznej </t>
  </si>
  <si>
    <t>M</t>
  </si>
  <si>
    <t>12</t>
  </si>
  <si>
    <t>pierwsza</t>
  </si>
  <si>
    <t>9</t>
  </si>
  <si>
    <t>*Przez "projekt" rozumie się: konferencje, warsztaty, szkolenia, webinary, konkursy, zbiórki charytatywne, zjazdy, czasopismo, wyjazdy integracyjne członków, integracje dla studentów, itp. wydarzenia organizowane dla studentów/społeczności akademickiej/uczniów</t>
  </si>
  <si>
    <t>** Punkty za pełnienie funkcji nie podlegają sumowaniu z punktami przyznawanymi za członkostwo w tych samych organach/podmiotach</t>
  </si>
  <si>
    <t>.....................................................................</t>
  </si>
  <si>
    <t>Podpis osoby wnioskującej</t>
  </si>
  <si>
    <t>Pojęcia pomocnicze do Nagrody Rektora - opracowane przez URSS</t>
  </si>
  <si>
    <t>Nazwa Funkcji</t>
  </si>
  <si>
    <t>Definicja</t>
  </si>
  <si>
    <t xml:space="preserve">Zakres obowiązków </t>
  </si>
  <si>
    <t>KOŁA NAUKOWE</t>
  </si>
  <si>
    <t xml:space="preserve">Członek </t>
  </si>
  <si>
    <t>Członek koła naukowego jest osobą należącą do organizacji studenckiej, która aktywnie uczestniczy w realizacji jej celów naukowych, dydaktycznych lub organizacyjnych. Członkostwo polega na dobrowolnym zaangażowaniu w działalność koła oraz współpracy z innymi członkami przy realizacji jego zadań. Osoba nie wybrana na jakąkolwiek inną funkcję, nie powołana do zespołu itd.</t>
  </si>
  <si>
    <t xml:space="preserve">Do obowiązków członka koła naukowego należy w szczególności:
aktywne uczestniczenie w działalności koła oraz realizacji jego celów,
udział w spotkaniach oraz wydarzeniach organizowanych przez koło,
przestrzeganie regulaminu koła oraz uchwał jego władz,
współpraca z innymi członkami koła,
dbanie o dobre imię koła oraz uczelni.
</t>
  </si>
  <si>
    <t>Koordynator Projektu</t>
  </si>
  <si>
    <t>Koordynator koła naukowego jest osobą odpowiedzialną za realizację określonych projektów, inicjatyw lub obszarów działalności koła. Funkcja ta może mieć charakter zadaniowy i polega na organizowaniu oraz nadzorowaniu działań związanych z konkretnymi przedsięwzięciami.</t>
  </si>
  <si>
    <t>Do obowiązków koordynatora należy w szczególności:
planowanie i organizowanie,
współpraca z członkami koła przy realizacji powierzonych zadań,
monitorowanie postępów realizowanego projektu,
przygotowywanie raportów z realizowanych działań,
współpraca z zarządem koła w zakresie realizowanego projektu.</t>
  </si>
  <si>
    <t>Współkoordynator/Podkoordynator Projektu</t>
  </si>
  <si>
    <t>Współkoordynator projektu naukowego jest osobą odpowiedzialną za wspieranie koordynatora projektu w organizacji, realizacji oraz monitorowaniu przedsięwzięć naukowych realizowanych w ramach działalności koła naukowego lub innej organizacji studenckiej. Funkcja ta polega na współzarządzaniu projektem badawczym, edukacyjnym lub popularyzatorskim oraz zapewnieniu sprawnej realizacji jego poszczególnych etapów.</t>
  </si>
  <si>
    <t>Wspieranie koordynatora projektu
współpraca przy planowaniu i organizowaniu projektu naukowego,
udział w przygotowywaniu harmonogramu realizacji działań projektowych,
wspieranie koordynatora w realizacji zadań związanych z zarządzaniem projektem.
Koordynacja wybranych zadań projektowych
nadzorowanie realizacji poszczególnych etapów projektu,
organizowanie pracy zespołu projektowego w zakresie powierzonych zadań,
monitorowanie postępów realizacji działań projektowych.
Współpraca z zespołem projektowym
utrzymywanie bieżącego kontaktu z członkami zespołu projektowego,
wspieranie ich w realizacji powierzonych zadań,
dbanie o efektywną współpracę oraz przepływ informacji w zespole.
Organizacja wydarzeń naukowych i działań projektowych
współorganizowanie konferencji, seminariów, warsztatów lub innych wydarzeń naukowych związanych z projektem,
koordynowanie działań logistycznych i organizacyjnych związanych z realizacją projektu.
Wsparcie administracyjne projektu
współpraca przy przygotowywaniu dokumentacji projektowej, raportów oraz sprawozdań z realizacji projektu,
udział w opracowywaniu materiałów informacyjnych lub promocyjnych dotyczących projektu.
Zastępowanie koordynatora w określonych sytuacjach
wykonywanie zadań powierzonych przez koordynatora projektu,
zastępowanie koordynatora w zakresie ustalonym przez zarząd koła lub kierownika projektu.
Dbanie o realizację celów projektu
podejmowanie działań mających na celu terminowe i prawidłowe wykonanie zadań projektowych,
współuczestniczenie w ocenie rezultatów projektu oraz przygotowaniu wniosków z jego realizacji.</t>
  </si>
  <si>
    <t xml:space="preserve">Przewodniczący sekcji SKN </t>
  </si>
  <si>
    <t>Przewodniczący sekcji koła naukowego jest osobą kierującą działalnością wyodrębnionej jednostki organizacyjnej koła naukowego, zwanej sekcją, powołanej w celu realizacji określonego obszaru działalności naukowej, badawczej, dydaktycznej lub organizacyjnej. Sekcja stanowi część struktury koła naukowego i skupia członków zainteresowanych określoną tematyką badawczą lub dziedziną działalności naukowej.</t>
  </si>
  <si>
    <t>Kierowanie działalnością sekcji
organizowanie pracy sekcji oraz wyznaczanie kierunków jej działalności naukowej,
koordynowanie działań członków sekcji w zakresie realizacji celów badawczych i organizacyjnych.
Planowanie działalności sekcji
przygotowywanie planu działalności sekcji zgodnego z celami koła naukowego,
inicjowanie projektów badawczych, warsztatów, seminariów lub innych przedsięwzięć naukowych.
Organizacja pracy członków sekcji
przydzielanie zadań członkom sekcji,
nadzorowanie realizacji powierzonych zadań oraz monitorowanie postępów prac.
Współpraca z zarządem koła
informowanie zarządu koła o działalności sekcji,
współpraca przy organizacji wydarzeń naukowych, konferencji, publikacji oraz projektów badawczych.
Reprezentowanie sekcji
reprezentowanie sekcji w ramach działalności koła naukowego,
prezentowanie wyników prac sekcji podczas spotkań koła lub wydarzeń naukowych.
Koordynowanie przedsięwzięć naukowych sekcji
organizowanie spotkań roboczych sekcji,
nadzorowanie realizacji projektów badawczych i inicjatyw naukowych.
Wspieranie rozwoju naukowego członków sekcji
zachęcanie członków sekcji do prowadzenia badań, przygotowywania publikacji oraz udziału w konferencjach naukowych,
wspieranie współpracy naukowej pomiędzy członkami sekcji.
Sprawozdawczość z działalności sekcji
przygotowywanie informacji lub sprawozdań z działalności sekcji na potrzeby zarządu koła,
dokumentowanie realizowanych działań naukowych i organizacyjnych.</t>
  </si>
  <si>
    <t xml:space="preserve">Wiceprezes, Wiceprzewodniczący, </t>
  </si>
  <si>
    <t>Wiceprzewodniczący koła naukowego jest członkiem zarządu wspierającym przewodniczącego w realizacji jego obowiązków oraz zastępującym go w przypadku jego nieobecności lub niemożności pełnienia funkcji. Funkcja ta polega na współzarządzaniu działalnością koła oraz koordynowaniu wybranych obszarów jego działalności.</t>
  </si>
  <si>
    <t>Do obowiązków wiceprzewodniczącego należy w szczególności:
wspieranie przewodniczącego w organizowaniu działalności koła,
zastępowanie przewodniczącego w jego obowiązkach podczas jego nieobecności,
koordynowanie wybranych projektów naukowych lub organizacyjnych realizowanych przez koło,
współpraca z członkami zarządu i wspieranie ich w realizacji powierzonych zadań,
inicjowanie nowych form działalności naukowej lub popularyzatorskiej,
nadzorowanie realizacji działań podejmowanych przez członków koła.</t>
  </si>
  <si>
    <t>Sekretarz</t>
  </si>
  <si>
    <t>Sekretarz koła naukowego jest członkiem zarządu odpowiedzialnym za prowadzenie dokumentacji organizacyjnej i administracyjnej koła. Jego zadaniem jest zapewnienie prawidłowego obiegu informacji oraz archiwizowanie dokumentów związanych z działalnością koła.</t>
  </si>
  <si>
    <t>Do obowiązków sekretarza należy w szczególności:
prowadzenie dokumentacji koła naukowego,
sporządzanie protokołów z posiedzeń zarządu i zebrań członków koła,
prowadzenie ewidencji członków koła,
przygotowywanie projektów uchwał, decyzji oraz innych dokumentów organizacyjnych,
archiwizowanie dokumentów związanych z działalnością koła,
dbanie o sprawny przepływ informacji pomiędzy członkami koła.</t>
  </si>
  <si>
    <t xml:space="preserve">Skarbnik </t>
  </si>
  <si>
    <t>Skarbnik koła naukowego jest członkiem zarządu odpowiedzialnym za sprawy finansowe koła oraz prawidłowe gospodarowanie środkami finansowymi pozostającymi w jego dyspozycji. Funkcja ta polega na prowadzeniu dokumentacji finansowej oraz nadzorowaniu wydatków związanych z działalnością koła.</t>
  </si>
  <si>
    <t>Do obowiązków skarbnika należy w szczególności:
prowadzenie dokumentacji finansowej koła,
nadzorowanie wydatkowania środków finansowych zgodnie z obowiązującymi przepisami uczelni,
przygotowywanie zestawień finansowych i rozliczeń projektów,
kontrolowanie prawidłowości dokumentów finansowych, takich jak faktury i rachunki,
współpraca z jednostkami finansowymi uczelni w zakresie rozliczania wydatków,
sporządzanie sprawozdań finansowych z działalności koła.</t>
  </si>
  <si>
    <t xml:space="preserve">Przewodniczący </t>
  </si>
  <si>
    <t>Przewodniczący koła naukowego jest najwyższym organem wykonawczym zarządu koła i osobą kierującą całokształtem jego działalności. Odpowiada za reprezentowanie koła wobec władz uczelni, opiekuna naukowego oraz podmiotów zewnętrznych. Funkcja ta polega na zarządzaniu pracą zarządu oraz koordynowaniu działalności wszystkich członków koła w celu realizacji jego celów naukowych, dydaktycznych i organizacyjnych.</t>
  </si>
  <si>
    <t>Kierowanie działalnością koła
organizowanie pracy zarządu oraz nadzorowanie działalności członków koła,
wyznaczanie kierunków działalności naukowej, organizacyjnej i popularyzatorskiej.
Reprezentowanie koła
reprezentowanie koła wobec władz uczelni, wydziału oraz instytucji zewnętrznych,
reprezentowanie koła podczas konferencji, wydarzeń naukowych i organizacyjnych.
Zwoływanie i prowadzenie posiedzeń
zwoływanie zebrań zarządu oraz spotkań członków koła,
prowadzenie obrad i nadzorowanie realizacji podjętych ustaleń.
Koordynowanie realizacji projektów
inicjowanie przedsięwzięć naukowych i organizacyjnych,
nadzorowanie realizacji projektów, konferencji, warsztatów oraz publikacji naukowych.
Nadzór nad działalnością zarządu
kontrolowanie realizacji obowiązków przez członków zarządu,
dbanie o współpracę pomiędzy członkami koła.
Odpowiedzialność administracyjna
przekazywanie władzom uczelni informacji o zmianach w zarządzie lub regulaminie koła,
nadzór nad przygotowywaniem sprawozdań z działalności koła.</t>
  </si>
  <si>
    <t xml:space="preserve">Osoba wybraona w wyborach jako reprezentant Studentów danego wydziału. Uczestniczy w realizacji zadań samorządu, reprezentuje interesy studentów danego wydziału oraz współpracuje z innymi członkami organów samorządowych w celu realizacji celów organizacyjnych, dydaktycznych i społecznych samorządu. </t>
  </si>
  <si>
    <t>Do obowiązków członka należy w szczególności:
aktywne uczestnictwo w pracach organu lub zespołu samorządu,
udział w posiedzeniach, zebraniach oraz działaniach organizowanych przez samorząd,
wykonywanie powierzonych zadań wynikających z uchwał lub decyzji organów samorządu,
współpraca z innymi członkami samorządu w realizacji projektów i inicjatyw studenckich,
reprezentowanie interesów studentów wydziału oraz przekazywanie ich opinii i postulatów,
dbanie o dobre imię samorządu oraz uczelni,
przestrzeganie regulaminów, uchwał i innych aktów wewnętrznych samorządu.</t>
  </si>
  <si>
    <t xml:space="preserve">Członek zespołu eksperckiego </t>
  </si>
  <si>
    <t>Członek zespołu eksperckiego jest osobą powołaną do udziału w pracach zespołu roboczego działającego przy ekspercie lub organie samorządu. Zespół ekspercki ma charakter zadaniowy i projektowy, a jego celem jest realizacja konkretnych zadań analitycznych, organizacyjnych lub doradczych.</t>
  </si>
  <si>
    <t>Do obowiązków członka zespołu eksperckiego należy w szczególności:
realizowanie zadań powierzonych przez eksperta lub koordynatora zespołu,
przygotowywanie analiz, opinii lub projektów dokumentów dotyczących powierzonych zagadnień,
uczestnictwo w spotkaniach zespołu roboczego,
współpraca z ekspertem oraz innymi członkami zespołu przy realizacji określonych projektów,
przekazywanie wyników prac zespołu właściwym organom samorządu,
terminowe wykonywanie powierzonych zadań.</t>
  </si>
  <si>
    <t xml:space="preserve">Koordynator projektu jest osobą odpowiedzialną za planowanie, organizację i realizację określonego projektu lub inicjatywy realizowanej przez samorząd wydziałowy. Funkcja ta polega na zarządzaniu działaniami projektowymi, koordynowaniu pracy zespołu oraz zapewnieniu terminowej i efektywnej realizacji przedsięwzięcia. Funkcja raczej niewykorzystywana w ramach Samorządu - patrz Ekspert. </t>
  </si>
  <si>
    <t>Do obowiązków koordynatora projektu należy w szczególności:
przygotowanie planu oraz harmonogramu realizacji projektu,
organizowanie pracy zespołu projektowego,
przydzielanie zadań członkom zespołu projektowego,
nadzorowanie realizacji poszczególnych etapów projektu,
współpraca z organami samorządu oraz władzami wydziału w zakresie realizacji projektu,
przygotowywanie sprawozdań z realizacji projektu,
rozwiązywanie problemów organizacyjnych związanych z realizacją projektu.</t>
  </si>
  <si>
    <t xml:space="preserve">Ekspert </t>
  </si>
  <si>
    <t>Ekspert jest osobą powołaną przez organ samorządu w celu realizacji określonych zadań wymagających specjalistycznej wiedzy lub doświadczenia w danej dziedzinie działalności samorządu. Ekspert może działać w określonym obszarze tematycznym, np. administracyjnym, prawnym, dydaktycznym, finansowym lub organizacyjnym. Ekspert może powołać zespół roboczy wspierający realizację jego zadań.</t>
  </si>
  <si>
    <t>Do obowiązków eksperta należy w szczególności:
przygotowywanie opinii, analiz oraz rekomendacji dotyczących powierzonych zagadnień,
wspieranie organów samorządu w podejmowaniu decyzji w określonym obszarze działalności,
inicjowanie działań mających na celu rozwój działalności samorządu,
współpraca z komisjami oraz zespołami roboczymi samorządu,
koordynowanie pracy zespołu eksperckiego (jeżeli został powołany),
przygotowywanie stanowisk lub projektów dokumentów dotyczących działalności samorządu.</t>
  </si>
  <si>
    <t>Sekretarz jest członkiem organu samorządu odpowiedzialnym za prowadzenie dokumentacji organizacyjnej oraz zapewnienie prawidłowego obiegu informacji w strukturach samorządu.</t>
  </si>
  <si>
    <t>Do obowiązków sekretarza należy w szczególności:
sporządzanie protokołów z posiedzeń organów samorządu,
prowadzenie dokumentacji uchwał oraz decyzji samorządu,
przygotowywanie projektów dokumentów organizacyjnych,
prowadzenie archiwum dokumentów samorządu,
dbanie o prawidłowy obieg informacji pomiędzy członkami samorządu,
współpraca z przewodniczącym przy organizacji posiedzeń organów samorządu.</t>
  </si>
  <si>
    <t>Wiceprzewodniczący</t>
  </si>
  <si>
    <t>Wiceprzewodniczący jest członkiem kierownictwa samorządu wydziałowego wspierającym przewodniczącego w realizacji jego obowiązków oraz zastępującym go w przypadku jego nieobecności. Funkcja ta polega na współzarządzaniu działalnością samorządu oraz koordynowaniu wybranych obszarów jego działalności.</t>
  </si>
  <si>
    <t>Do obowiązków wiceprzewodniczącego należy w szczególności:
wspieranie przewodniczącego w organizowaniu działalności samorządu, Zastępowanie przewodniczącego
zastępowanie przewodniczącego w jego obowiązkach w przypadku jego nieobecności,
koordynowanie wybranych projektów lub inicjatyw samorządu,
nadzorowanie realizacji zadań powierzonych członkom samorządu,
współpraca z organami uczelni oraz innymi organizacjami studenckimi,
inicjowanie nowych działań na rzecz studentów wydziału, zadania zlecone przez Przeowdniczącego.</t>
  </si>
  <si>
    <t>Przewodniczący samorządu wydziałowego jest najwyższym przedstawicielem studentów danego wydziału oraz osobą kierującą działalnością organu samorządu wydziałowego. Odpowiada za reprezentowanie studentów wobec władz wydziału i uczelni oraz za koordynowanie działalności samorządu.</t>
  </si>
  <si>
    <t>reprezentowanie Samorządu Studentów Uniwersytetu Łódzkiego wobec władz uczelni oraz podmiotów zewnętrznych,
kierowanie działalnością Uczelnianej Rady Samorządu Studentów,
koordynowanie działań organów samorządu studenckiego,
zwoływanie posiedzeń Uczelnianej Rady Samorządu Studentów oraz przewodniczenie jej obradom,
przedstawianie stanowiska samorządu studenckiego w sprawach dotyczących studentów,
współpraca z władzami uczelni w sprawach związanych z procesem kształcenia, sprawami socjalno-bytowymi studentów oraz innymi sprawami studenckimi,
realizowanie uchwał oraz decyzji Uczelnianej Rady Samorządu Studentów,
nadzorowanie działalności komisji, agend oraz innych jednostek organizacyjnych powołanych przez samorząd,
wnioskowanie o powołanie lub odwołanie wiceprzewodniczących spośród członków URSS,
przydzielanie wiceprzewodniczącym zakresów zadań oraz uprawnień związanych z działalnością samorządu,
reprezentowanie studentów w organach i ciałach kolegialnych uczelni, jeżeli wynika to z regulaminu lub uchwał samorządu,
przedstawianie Uczelnianej Radzie Samorządu Studentów sprawozdań z działalności,
inicjowanie działań samorządu studenckiego mających na celu reprezentowanie interesów studentów oraz poprawę warunków studiowania.</t>
  </si>
  <si>
    <t xml:space="preserve">Osoba niewybrana na jakąkolwiek inną funkcję, nie powołana do zespołu itd. </t>
  </si>
  <si>
    <t>udział w posiedzeniach Uczelnianej Rady Samorządu Studentów,
udział w głosowaniach nad uchwałami i decyzjami URSS,
reprezentowanie interesów studentów,
inicjowanie oraz opiniowanie projektów decyzji organów uczelni dotyczących studentów,
współpraca z organami samorządu wydziałowego i uczelnianego,
udział w pracach komisji, zespołów lub agend powołanych przez URSS,
realizacja zadań wynikających z uchwał i decyzji organów samorządu.</t>
  </si>
  <si>
    <t>Członek zespołu eksperckiego jest osobą działającą w zespole roboczym powołanym przy ekspercie samorządu lub przez organ samorządu. Zespół taki ma charakter pomocniczy i realizuje zadania o charakterze projektowym lub analitycznym</t>
  </si>
  <si>
    <t>realizowanie zadań powierzonych przez eksperta lub koordynatora zespołu,
przygotowywanie analiz, opinii lub projektów dokumentów dotyczących powierzonych zagadnień,
udział w spotkaniach zespołu roboczego,
współpraca z ekspertem przy realizacji określonych projektów,
terminowe wykonywanie powierzonych zadań,
przekazywanie wyników prac zespołu organom samorządu.</t>
  </si>
  <si>
    <t xml:space="preserve">Koordynator projektu jest osobą odpowiedzialną za organizację i realizację określonego projektu lub inicjatywy realizowanej przez samorząd uczelniany. Koordynuje działania zespołu projektowego i odpowiada za prawidłowy przebieg przedsięwzięcia. Większe znaczenie niż np. przy WRSS ze wzgled na większe zadania stojace przed URSS. </t>
  </si>
  <si>
    <t>opracowanie planu oraz harmonogramu realizacji projektu,
organizowanie pracy zespołu projektowego,
przydzielanie zadań członkom zespołu projektowego,
nadzorowanie realizacji kolejnych etapów projektu,
współpraca z organami samorządu i władzami uczelni w zakresie realizacji projektu,
przygotowywanie sprawozdań z realizacji projektu,
rozwiązywanie problemów organizacyjnych związanych z realizacją projektu.</t>
  </si>
  <si>
    <t>Ekspert jest osobą powołaną przez organ samorządu do realizacji zadań w określonej dziedzinie działalności samorządu, np. administracyjnej, prawnej, dydaktycznej lub organizacyjnej. Organy samorządu mogą powoływać ekspertów w określonych dziedzinach działalności.</t>
  </si>
  <si>
    <t>przygotowywanie opinii, analiz i rekomendacji w zakresie swojej specjalizacji,
wspieranie organów samorządu w podejmowaniu decyzji,
inicjowanie działań w zakresie powierzonych kompetencji,
współpraca z komisjami i zespołami roboczymi samorządu,
koordynowanie pracy zespołu eksperckiego (jeżeli został powołany),
opracowywanie projektów dokumentów dotyczących działalności samorządu.</t>
  </si>
  <si>
    <t>Sekretarz jest członkiem Prezydium URSS odpowiedzialnym za prowadzenie dokumentacji działalności organu oraz obsługę administracyjną jego prac. Wraz z Przewodniczącym i Wiceprzewodniczącymi tworzy Prezydium URSS</t>
  </si>
  <si>
    <t>sporządzanie protokołów z posiedzeń URSS,
prowadzenie dokumentacji uchwał i decyzji organu,
przygotowywanie projektów dokumentów organizacyjnych,
prowadzenie archiwum dokumentów samorządu,
dbanie o prawidłowy obieg informacji między członkami URSS,
wspieranie organizacyjne posiedzeń organu samorządu.</t>
  </si>
  <si>
    <t xml:space="preserve">Wiceprzewodniczący jest członkiem Prezydium URSS wspierającym przewodniczącego w kierowaniu działalnością samorządu uczelnianego oraz zastępującym go w przypadku jego nieobecności.Przewodniczacy ma możliwość przekazania Wicperzewodniczącym realizację określonych działan i zwiazane z tym uprawnienia. </t>
  </si>
  <si>
    <t>wspieranie przewodniczącego w kierowaniu działalnością URSS,
realizowanie zadań powierzonych przez przewodniczącego,
koordynowanie wybranych obszarów działalności samorządu,
nadzorowanie realizacji projektów i inicjatyw studenckich,
reprezentowanie samorządu w sprawach powierzonych przez przewodniczącego,
zastępowanie przewodniczącego w przypadku jego nieobecności.</t>
  </si>
  <si>
    <t>Przewodniczący URSS jest najwyższym przedstawicielem studentów uczelni oraz osobą kierującą działalnością samorządu studenckiego na poziomie uczelnianym. Funkcja ta polega na reprezentowaniu studentów wobec władz uczelni oraz koordynowaniu działalności organów samorządu.</t>
  </si>
  <si>
    <t>reprezentowanie studentów wobec władz uczelni i innych podmiotów,
kierowanie działalnością Uczelnianej Rady Samorządu Studentów,
zwoływanie i prowadzenie posiedzeń URSS,
koordynowanie działań organów samorządu,
nadzorowanie działalności komisji, zespołów i agend powołanych przez URSS,
współpraca z władzami uczelni w sprawach dotyczących studentów,
przedstawianie stanowisk i opinii studentów w sprawach dotyczących funkcjonowania uczelni,
inicjowanie działań mających na celu poprawę warunków studiowania.</t>
  </si>
  <si>
    <t>KOMISJE UCZELNIANE: SENACKIE, REKTORSKIE, POZOSTAŁE</t>
  </si>
  <si>
    <t>Członek komisji, rady senackiej, komisji rektorskiej lub organu Samorządu Studentów jest przedstawicielem studentów powołanym do udziału w pracach organu kolegialnego uczelni lub samorządu studenckiego. Funkcja ta polega na reprezentowaniu interesów studentów w procesie podejmowania decyzji dotyczących funkcjonowania uczelni, procesu kształcenia oraz spraw socjalno-bytowych studentów.</t>
  </si>
  <si>
    <t>Do obowiązków członka komisji, rady lub organu samorządu należy w szczególności:
uczestnictwo w posiedzeniach komisji, rady lub organu, do którego został delegowany,
aktywny udział w dyskusjach, analizie spraw oraz podejmowaniu decyzji dotyczących funkcjonowania uczelni lub samorządu,
udział w głosowaniach nad uchwałami, opiniami oraz stanowiskami podejmowanymi przez dany organ,
reprezentowanie interesów studentów w sprawach dotyczących procesu kształcenia, jakości kształcenia, spraw socjalnych oraz innych kwestii związanych z funkcjonowaniem uczelni,
zapoznawanie się z materiałami i dokumentami przygotowanymi na potrzeby posiedzeń danego organu,
przekazywanie organom samorządu studenckiego informacji dotyczących prac komisji lub rady,
współpraca z innymi przedstawicielami studentów w organach uczelni,
przestrzeganie regulaminów, uchwał oraz innych aktów prawnych obowiązujących w uczelni i samorządzie studenckim,
dbanie o właściwe reprezentowanie środowiska studenckiego oraz o dobre imię samorządu studenckiego i uczelni.</t>
  </si>
  <si>
    <t xml:space="preserve">Wiceprzewodniczący Komisji </t>
  </si>
  <si>
    <t>Wiceprzewodniczący komisji jest osobą wspierającą przewodniczącego w wykonywaniu jego obowiązków oraz zastępującą go w przypadku jego nieobecności lub niemożności wykonywania funkcji. Funkcja ta polega na współzarządzaniu pracami komisji oraz zapewnieniu ciągłości jej działania Wiceprzewodniczący może również odpowiadać za wybrane obszary działalności komisji lub koordynować określone projekty i zadania realizowane przez komisję..</t>
  </si>
  <si>
    <t>Do obowiązków wiceprzewodniczącego komisji należy w szczególności:
wspieranie przewodniczącego komisji
współpraca przy organizacji pracy komisji,
pomoc w przygotowywaniu planów działania i harmonogramów pracy,
zastępowanie przewodniczącego,
prowadzenie posiedzeń komisji w przypadku nieobecności przewodniczącego,
wykonywanie jego obowiązków w zakresie przekazanym przez przewodniczącego,
koordynacja wybranych obszarów działalności komisji,
nadzorowanie realizacji określonych projektów lub zadań komisji,
wspieranie członków komisji w realizacji ich obowiązków.
Udział w przygotowywaniu dokumentów komisji
współtworzenie opinii, stanowisk i rekomendacji komisji,
współpraca przy opracowywaniu sprawozdań z działalności komisji.
Wspieranie komunikacji w komisji
ułatwianie współpracy pomiędzy członkami komisji,
przekazywanie informacji pomiędzy przewodniczącym a członkami komisji.
Dbanie o ciągłość pracy komisji
monitorowanie realizacji zadań komisji,
podejmowanie działań umożliwiających sprawne funkcjonowanie komisji.</t>
  </si>
  <si>
    <t xml:space="preserve">Przewodniczący Komisji </t>
  </si>
  <si>
    <t>Przewodniczący komisji jest osobą kierującą pracami komisji powołanej przez właściwy organ uczelni, w szczególności rektora, senat lub organ samorządu studenckiego. Odpowiada za organizację pracy komisji, koordynację jej działań oraz reprezentowanie jej wobec organów uczelni i innych podmiotów. Funkcja ta polega przede wszystkim na zapewnieniu sprawnego funkcjonowania komisji jako organu opiniodawczego, doradczego lub wykonawczego.</t>
  </si>
  <si>
    <t>Kierowanie pracami komisji
organizowanie i koordynowanie działalności komisji,
ustalanie planu pracy komisji oraz harmonogramu realizacji zadań,
inicjowanie działań związanych z zakresem kompetencji komisji.
Zwoływanie i prowadzenie posiedzeń
zwoływanie posiedzeń komisji w miarę potrzeb lub zgodnie z ustalonym harmonogramem,
przewodniczenie obradom komisji,
zapewnienie sprawnego przebiegu posiedzeń oraz realizacji ich porządku.
Koordynacja pracy członków komisji
przydzielanie zadań poszczególnym członkom komisji,
nadzorowanie terminowości i jakości wykonywanych przez nich obowiązków,
wspieranie współpracy pomiędzy członkami komisji.
Reprezentowanie komisji
reprezentowanie komisji wobec organów uczelni, władz wydziałów oraz innych instytucji,
przedstawianie opinii, stanowisk i wniosków komisji.
Odpowiedzialność za dokumentację i wyniki pracy komisji
nadzór nad sporządzaniem protokołów i dokumentacji posiedzeń,
zatwierdzanie dokumentów wytworzonych przez komisję,
przedstawianie sprawozdań z działalności komisji właściwym organom.
Nadzór nad zgodnością działań komisji z przepisami
dbanie o zgodność działań komisji z przepisami prawa, statutem uczelni i aktami wewnętrznymi,
kontrolowanie prawidłowości podejmowanych decyzji i rekomendacji.
Inicjowanie rozwoju działalności komisji
proponowanie nowych inicjatyw, projektów lub zmian w zakresie działania komisji,
współpraca z innymi komisjami lub jednostkami uczelni.</t>
  </si>
  <si>
    <t>ORGANY KOLEGIALNE</t>
  </si>
  <si>
    <t>Członek Rady Wydziału</t>
  </si>
  <si>
    <t>Członek Rady Wydziału będący przedstawicielem studentów jest osobą wybraną lub delegowaną do udziału w pracach organu kolegialnego wydziału, którego zadaniem jest podejmowanie decyzji oraz opiniowanie spraw dotyczących funkcjonowania wydziału. Funkcja ta polega na reprezentowaniu interesów studentów w procesie podejmowania decyzji dotyczących w szczególności organizacji kształcenia, jakości kształcenia oraz działalności dydaktycznej i organizacyjnej wydziału.</t>
  </si>
  <si>
    <t>Do obowiązków członka Rady Wydziału będącego przedstawicielem studentów należy w szczególności:
uczestnictwo w posiedzeniach Rady Wydziału,
aktywny udział w pracach Rady oraz w dyskusjach nad sprawami będącymi przedmiotem jej obrad,
udział w głosowaniach nad uchwałami i opiniami podejmowanymi przez Radę Wydziału,
reprezentowanie interesów studentów w sprawach dotyczących funkcjonowania wydziału, w szczególności w zakresie organizacji kształcenia i jakości kształcenia,
zapoznawanie się z materiałami i dokumentami przygotowanymi na potrzeby posiedzeń Rady Wydziału,
zgłaszanie wniosków i opinii dotyczących spraw studentów oraz funkcjonowania wydziału,
współpraca z organami samorządu studenckiego wydziału oraz przekazywanie informacji o pracach Rady Wydziału,
udział w pracach komisji wydziałowych, jeżeli został do nich powołany lub delegowany,
przestrzeganie przepisów prawa, statutu uczelni oraz regulaminów obowiązujących w uczelni.</t>
  </si>
  <si>
    <t xml:space="preserve">Członek Senatu </t>
  </si>
  <si>
    <t>Członek Senatu Uniwersytetu będący przedstawicielem studentów jest osobą wybraną do udziału w pracach najwyższego organu kolegialnego uczelni – Senatu. Funkcja ta polega na reprezentowaniu interesów studentów w procesie podejmowania decyzji dotyczących funkcjonowania uczelni, w szczególności w sprawach związanych z organizacją kształcenia, działalnością naukową oraz rozwojem uczelni.</t>
  </si>
  <si>
    <t>Do obowiązków członka Senatu będącego przedstawicielem studentów należy w szczególności:
uczestnictwo w posiedzeniach Senatu Uniwersytetu,
aktywny udział w pracach Senatu oraz w dyskusjach nad sprawami będącymi przedmiotem obrad,
udział w głosowaniach nad uchwałami Senatu,
reprezentowanie interesów studentów w sprawach dotyczących funkcjonowania uczelni, w szczególności w zakresie organizacji kształcenia oraz spraw studenckich,
zapoznawanie się z materiałami i dokumentami przygotowanymi na potrzeby posiedzeń Senatu,
współpraca z organami samorządu studenckiego oraz przekazywanie im informacji dotyczących prac Senatu,
udział w pracach komisji senackich, jeżeli został do nich powołany lub delegowany,
inicjowanie działań lub zgłaszanie wniosków dotyczących spraw studentów w ramach kompetencji Senatu,
przestrzeganie przepisów prawa, statutu uczelni oraz regulaminów obowiązujących w Uniwersytecie.</t>
  </si>
  <si>
    <t>Rada Mieszkańcow i Rada Osiedla Akademickiego</t>
  </si>
  <si>
    <t xml:space="preserve">RM i ROA odpowiednio do WRSS i URSS </t>
  </si>
  <si>
    <t xml:space="preserve">Wiceprzewodniczący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</si>
</sst>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4"/>
      <color theme="0"/>
      <name val="Aptos Narrow"/>
      <family val="2"/>
      <scheme val="minor"/>
    </font>
    <font>
      <b/>
      <sz val="14"/>
      <color theme="1"/>
      <name val="Aptos Narrow"/>
      <family val="2"/>
      <scheme val="minor"/>
    </font>
    <font>
      <b/>
      <sz val="14"/>
      <color rgb="FF000000"/>
      <name val="Aptos Narrow"/>
      <family val="2"/>
      <scheme val="minor"/>
    </font>
    <font>
      <sz val="11"/>
      <color rgb="FF000000"/>
      <name val="Aptos Narrow"/>
      <family val="2"/>
      <scheme val="minor"/>
    </font>
    <font>
      <b/>
      <sz val="11"/>
      <color theme="1"/>
      <name val="Aptos Narrow"/>
      <family val="2"/>
      <scheme val="minor"/>
    </font>
    <font>
      <sz val="11"/>
      <color theme="1"/>
      <name val="Aptos Narrow"/>
      <family val="2"/>
      <charset val="238"/>
      <scheme val="minor"/>
    </font>
    <font>
      <i/>
      <sz val="12"/>
      <color theme="1"/>
      <name val="Calibri"/>
      <family val="2"/>
      <charset val="238"/>
    </font>
    <font>
      <b/>
      <sz val="16"/>
      <color theme="0"/>
      <name val="Calibri"/>
      <family val="2"/>
      <charset val="238"/>
    </font>
    <font>
      <b/>
      <sz val="14"/>
      <color rgb="FF000000"/>
      <name val="Aptos Narrow"/>
      <family val="2"/>
    </font>
    <font>
      <sz val="11"/>
      <color rgb="FF242424"/>
      <name val="Aptos Narrow"/>
      <family val="2"/>
    </font>
    <font>
      <sz val="11"/>
      <color theme="1"/>
      <name val="Aptos Narrow"/>
      <family val="2"/>
      <scheme val="minor"/>
    </font>
    <font>
      <b/>
      <sz val="12"/>
      <color theme="1"/>
      <name val="Aptos Narrow"/>
      <family val="2"/>
      <scheme val="minor"/>
    </font>
    <font>
      <b/>
      <sz val="20"/>
      <color theme="1"/>
      <name val="Aptos Narrow"/>
      <family val="2"/>
      <scheme val="minor"/>
    </font>
    <font>
      <b/>
      <sz val="11"/>
      <color rgb="FF000000"/>
      <name val="Aptos Narrow"/>
      <family val="2"/>
      <scheme val="minor"/>
    </font>
    <font>
      <b/>
      <sz val="18"/>
      <color theme="1"/>
      <name val="Aptos Narrow"/>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9"/>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24">
    <border>
      <left/>
      <right/>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indexed="64"/>
      </right>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rgb="FF000000"/>
      </left>
      <right/>
      <top style="medium">
        <color indexed="64"/>
      </top>
      <bottom style="medium">
        <color indexed="64"/>
      </bottom>
      <diagonal/>
    </border>
    <border>
      <left style="medium">
        <color rgb="FF000000"/>
      </left>
      <right/>
      <top style="thin">
        <color rgb="FF000000"/>
      </top>
      <bottom style="medium">
        <color rgb="FF000000"/>
      </bottom>
      <diagonal/>
    </border>
    <border>
      <left style="medium">
        <color rgb="FF000000"/>
      </left>
      <right/>
      <top style="medium">
        <color rgb="FF000000"/>
      </top>
      <bottom style="thin">
        <color rgb="FF000000"/>
      </bottom>
      <diagonal/>
    </border>
    <border>
      <left/>
      <right/>
      <top/>
      <bottom style="thin">
        <color rgb="FF000000"/>
      </bottom>
      <diagonal/>
    </border>
    <border>
      <left style="thin">
        <color rgb="FF000000"/>
      </left>
      <right/>
      <top style="thin">
        <color rgb="FF000000"/>
      </top>
      <bottom style="medium">
        <color rgb="FF000000"/>
      </bottom>
      <diagonal/>
    </border>
    <border>
      <left style="thin">
        <color indexed="64"/>
      </left>
      <right style="medium">
        <color rgb="FF000000"/>
      </right>
      <top style="medium">
        <color rgb="FF000000"/>
      </top>
      <bottom style="thin">
        <color rgb="FF000000"/>
      </bottom>
      <diagonal/>
    </border>
    <border>
      <left style="thin">
        <color indexed="64"/>
      </left>
      <right style="medium">
        <color rgb="FF000000"/>
      </right>
      <top/>
      <bottom style="thin">
        <color rgb="FF000000"/>
      </bottom>
      <diagonal/>
    </border>
    <border>
      <left style="thin">
        <color indexed="64"/>
      </left>
      <right style="medium">
        <color rgb="FF000000"/>
      </right>
      <top style="thin">
        <color rgb="FF000000"/>
      </top>
      <bottom/>
      <diagonal/>
    </border>
    <border>
      <left style="thin">
        <color indexed="64"/>
      </left>
      <right style="medium">
        <color rgb="FF000000"/>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medium">
        <color rgb="FF000000"/>
      </left>
      <right/>
      <top/>
      <bottom style="medium">
        <color indexed="64"/>
      </bottom>
      <diagonal/>
    </border>
    <border>
      <left/>
      <right style="medium">
        <color rgb="FF000000"/>
      </right>
      <top style="thin">
        <color rgb="FF000000"/>
      </top>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medium">
        <color rgb="FF000000"/>
      </right>
      <top style="thin">
        <color indexed="64"/>
      </top>
      <bottom style="medium">
        <color rgb="FF000000"/>
      </bottom>
      <diagonal/>
    </border>
    <border>
      <left style="medium">
        <color rgb="FF000000"/>
      </left>
      <right style="medium">
        <color rgb="FF000000"/>
      </right>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top/>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thin">
        <color indexed="64"/>
      </bottom>
      <diagonal/>
    </border>
    <border>
      <left style="medium">
        <color rgb="FF000000"/>
      </left>
      <right/>
      <top style="medium">
        <color indexed="64"/>
      </top>
      <bottom/>
      <diagonal/>
    </border>
    <border>
      <left style="medium">
        <color rgb="FF000000"/>
      </left>
      <right style="thin">
        <color rgb="FF000000"/>
      </right>
      <top/>
      <bottom style="thin">
        <color rgb="FF000000"/>
      </bottom>
      <diagonal/>
    </border>
    <border>
      <left style="medium">
        <color indexed="64"/>
      </left>
      <right style="medium">
        <color indexed="64"/>
      </right>
      <top/>
      <bottom style="thin">
        <color rgb="FF000000"/>
      </bottom>
      <diagonal/>
    </border>
    <border>
      <left style="medium">
        <color rgb="FF000000"/>
      </left>
      <right/>
      <top style="medium">
        <color indexed="64"/>
      </top>
      <bottom style="thin">
        <color rgb="FF000000"/>
      </bottom>
      <diagonal/>
    </border>
    <border>
      <left/>
      <right style="medium">
        <color rgb="FF000000"/>
      </right>
      <top style="medium">
        <color indexed="64"/>
      </top>
      <bottom style="thin">
        <color rgb="FF000000"/>
      </bottom>
      <diagonal/>
    </border>
    <border>
      <left/>
      <right style="medium">
        <color rgb="FF000000"/>
      </right>
      <top/>
      <bottom style="thin">
        <color rgb="FF000000"/>
      </bottom>
      <diagonal/>
    </border>
    <border>
      <left style="medium">
        <color indexed="64"/>
      </left>
      <right/>
      <top/>
      <bottom/>
      <diagonal/>
    </border>
    <border>
      <left/>
      <right style="medium">
        <color rgb="FF000000"/>
      </right>
      <top style="medium">
        <color indexed="64"/>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rgb="FF000000"/>
      </bottom>
      <diagonal/>
    </border>
    <border>
      <left style="thin">
        <color indexed="64"/>
      </left>
      <right/>
      <top style="medium">
        <color rgb="FF000000"/>
      </top>
      <bottom/>
      <diagonal/>
    </border>
    <border>
      <left style="thin">
        <color indexed="64"/>
      </left>
      <right style="thin">
        <color indexed="64"/>
      </right>
      <top style="medium">
        <color rgb="FF000000"/>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rgb="FF000000"/>
      </left>
      <right/>
      <top/>
      <bottom style="medium">
        <color indexed="64"/>
      </bottom>
      <diagonal/>
    </border>
    <border>
      <left/>
      <right style="thin">
        <color indexed="64"/>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bottom style="thin">
        <color indexed="64"/>
      </bottom>
      <diagonal/>
    </border>
    <border>
      <left/>
      <right style="medium">
        <color rgb="FF000000"/>
      </right>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rgb="FF000000"/>
      </left>
      <right style="medium">
        <color rgb="FF000000"/>
      </right>
      <top style="thin">
        <color rgb="FF000000"/>
      </top>
      <bottom style="medium">
        <color indexed="64"/>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thin">
        <color rgb="FF000000"/>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top style="thin">
        <color rgb="FF000000"/>
      </top>
      <bottom style="medium">
        <color rgb="FF000000"/>
      </bottom>
      <diagonal/>
    </border>
    <border>
      <left style="medium">
        <color indexed="64"/>
      </left>
      <right style="medium">
        <color indexed="64"/>
      </right>
      <top style="thin">
        <color rgb="FF000000"/>
      </top>
      <bottom style="medium">
        <color rgb="FF000000"/>
      </bottom>
      <diagonal/>
    </border>
    <border>
      <left style="medium">
        <color indexed="64"/>
      </left>
      <right/>
      <top/>
      <bottom style="medium">
        <color rgb="FF000000"/>
      </bottom>
      <diagonal/>
    </border>
    <border>
      <left style="medium">
        <color indexed="64"/>
      </left>
      <right/>
      <top style="medium">
        <color indexed="64"/>
      </top>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thin">
        <color rgb="FF000000"/>
      </left>
      <right/>
      <top style="medium">
        <color rgb="FF000000"/>
      </top>
      <bottom/>
      <diagonal/>
    </border>
    <border>
      <left/>
      <right style="thin">
        <color indexed="64"/>
      </right>
      <top style="medium">
        <color rgb="FF000000"/>
      </top>
      <bottom/>
      <diagonal/>
    </border>
    <border>
      <left style="thin">
        <color rgb="FF000000"/>
      </left>
      <right/>
      <top/>
      <bottom style="medium">
        <color rgb="FF000000"/>
      </bottom>
      <diagonal/>
    </border>
  </borders>
  <cellStyleXfs count="2">
    <xf numFmtId="0" fontId="0" fillId="0" borderId="0"/>
    <xf numFmtId="0" fontId="6" fillId="0" borderId="0"/>
  </cellStyleXfs>
  <cellXfs count="285">
    <xf numFmtId="0" fontId="0" fillId="0" borderId="0" xfId="0"/>
    <xf numFmtId="0" fontId="0" fillId="0" borderId="0" xfId="0" applyAlignment="1">
      <alignment horizontal="center" vertical="center" wrapText="1"/>
    </xf>
    <xf numFmtId="0" fontId="5" fillId="0" borderId="0" xfId="0" applyFont="1" applyAlignment="1">
      <alignment horizontal="center" vertical="center" wrapText="1"/>
    </xf>
    <xf numFmtId="49" fontId="0" fillId="0" borderId="0" xfId="0" applyNumberFormat="1" applyAlignment="1">
      <alignment horizontal="center" vertical="center" wrapText="1"/>
    </xf>
    <xf numFmtId="49" fontId="1" fillId="3" borderId="3" xfId="0" applyNumberFormat="1" applyFont="1" applyFill="1" applyBorder="1" applyAlignment="1">
      <alignment horizontal="center" vertical="center" wrapText="1"/>
    </xf>
    <xf numFmtId="49" fontId="2" fillId="4" borderId="25"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1" fillId="3" borderId="33" xfId="0" applyNumberFormat="1" applyFont="1" applyFill="1" applyBorder="1" applyAlignment="1">
      <alignment horizontal="center" vertical="center" wrapText="1"/>
    </xf>
    <xf numFmtId="49" fontId="1" fillId="3" borderId="5" xfId="0" applyNumberFormat="1" applyFont="1" applyFill="1" applyBorder="1" applyAlignment="1">
      <alignment horizontal="center" vertical="center" wrapText="1"/>
    </xf>
    <xf numFmtId="49" fontId="0" fillId="4" borderId="20" xfId="0" applyNumberFormat="1" applyFill="1" applyBorder="1" applyAlignment="1">
      <alignment horizontal="center" vertical="center" wrapText="1"/>
    </xf>
    <xf numFmtId="49" fontId="5" fillId="4" borderId="24" xfId="0" applyNumberFormat="1" applyFont="1" applyFill="1" applyBorder="1" applyAlignment="1">
      <alignment horizontal="center" vertical="center" wrapText="1"/>
    </xf>
    <xf numFmtId="0" fontId="9" fillId="4" borderId="24" xfId="0" applyFont="1" applyFill="1" applyBorder="1" applyAlignment="1">
      <alignment horizontal="center" vertical="center" wrapText="1"/>
    </xf>
    <xf numFmtId="49" fontId="0" fillId="4" borderId="26" xfId="0" applyNumberForma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49" fontId="0" fillId="3" borderId="32" xfId="0" applyNumberFormat="1" applyFill="1" applyBorder="1" applyAlignment="1">
      <alignment horizontal="center" vertical="center" wrapText="1"/>
    </xf>
    <xf numFmtId="49" fontId="0" fillId="2" borderId="34" xfId="0" applyNumberFormat="1" applyFill="1" applyBorder="1" applyAlignment="1">
      <alignment horizontal="center" vertical="center" wrapText="1"/>
    </xf>
    <xf numFmtId="49" fontId="5" fillId="2" borderId="31" xfId="0" applyNumberFormat="1" applyFont="1" applyFill="1" applyBorder="1" applyAlignment="1">
      <alignment horizontal="center" vertical="center" wrapText="1"/>
    </xf>
    <xf numFmtId="0" fontId="11" fillId="0" borderId="0" xfId="1" applyFont="1" applyAlignment="1">
      <alignment horizontal="justify" vertical="justify" wrapText="1"/>
    </xf>
    <xf numFmtId="0" fontId="11" fillId="0" borderId="0" xfId="1" applyFont="1" applyAlignment="1">
      <alignment horizontal="justify" vertical="top" wrapText="1"/>
    </xf>
    <xf numFmtId="0" fontId="11" fillId="0" borderId="0" xfId="1" applyFont="1" applyAlignment="1">
      <alignment horizontal="center" vertical="center" wrapText="1"/>
    </xf>
    <xf numFmtId="49" fontId="1" fillId="3" borderId="0" xfId="0" applyNumberFormat="1" applyFont="1" applyFill="1" applyAlignment="1">
      <alignment vertical="center" wrapText="1"/>
    </xf>
    <xf numFmtId="49" fontId="0" fillId="0" borderId="2" xfId="0" applyNumberFormat="1" applyBorder="1" applyAlignment="1">
      <alignment horizontal="center" vertical="center" wrapText="1"/>
    </xf>
    <xf numFmtId="49" fontId="1" fillId="0" borderId="0" xfId="0" applyNumberFormat="1" applyFont="1" applyAlignment="1">
      <alignment horizontal="center" vertical="center" wrapText="1"/>
    </xf>
    <xf numFmtId="49" fontId="2" fillId="4" borderId="57" xfId="0" applyNumberFormat="1" applyFont="1" applyFill="1" applyBorder="1" applyAlignment="1">
      <alignment horizontal="center" vertical="center" wrapText="1"/>
    </xf>
    <xf numFmtId="49" fontId="0" fillId="4" borderId="58" xfId="0" applyNumberFormat="1" applyFill="1" applyBorder="1" applyAlignment="1">
      <alignment horizontal="center" vertical="center" wrapText="1"/>
    </xf>
    <xf numFmtId="49" fontId="2" fillId="4" borderId="59" xfId="0" applyNumberFormat="1" applyFont="1" applyFill="1" applyBorder="1" applyAlignment="1">
      <alignment horizontal="center" vertical="center" wrapText="1"/>
    </xf>
    <xf numFmtId="49" fontId="1" fillId="0" borderId="76" xfId="0" applyNumberFormat="1" applyFont="1" applyBorder="1" applyAlignment="1">
      <alignment horizontal="center" vertical="center" wrapText="1"/>
    </xf>
    <xf numFmtId="49" fontId="0" fillId="7" borderId="14" xfId="0" applyNumberFormat="1" applyFill="1" applyBorder="1" applyAlignment="1">
      <alignment horizontal="center" vertical="center" wrapText="1"/>
    </xf>
    <xf numFmtId="49" fontId="0" fillId="7" borderId="15" xfId="0" applyNumberFormat="1" applyFill="1" applyBorder="1" applyAlignment="1">
      <alignment horizontal="center" vertical="center" wrapText="1"/>
    </xf>
    <xf numFmtId="49" fontId="0" fillId="7" borderId="8" xfId="0" applyNumberFormat="1" applyFill="1" applyBorder="1" applyAlignment="1">
      <alignment horizontal="center" vertical="center" wrapText="1"/>
    </xf>
    <xf numFmtId="49" fontId="0" fillId="7" borderId="16" xfId="0" applyNumberFormat="1" applyFill="1" applyBorder="1" applyAlignment="1">
      <alignment horizontal="center" vertical="center" wrapText="1"/>
    </xf>
    <xf numFmtId="49" fontId="0" fillId="7" borderId="12" xfId="0" applyNumberFormat="1" applyFill="1" applyBorder="1" applyAlignment="1">
      <alignment horizontal="center" vertical="center" wrapText="1"/>
    </xf>
    <xf numFmtId="49" fontId="0" fillId="7" borderId="17" xfId="0" applyNumberFormat="1" applyFill="1" applyBorder="1" applyAlignment="1">
      <alignment horizontal="center" vertical="center" wrapText="1"/>
    </xf>
    <xf numFmtId="0" fontId="0" fillId="7" borderId="16" xfId="0" applyFill="1" applyBorder="1" applyAlignment="1">
      <alignment horizontal="center" vertical="center" wrapText="1"/>
    </xf>
    <xf numFmtId="0" fontId="4" fillId="7" borderId="16" xfId="0" applyFont="1" applyFill="1" applyBorder="1" applyAlignment="1">
      <alignment horizontal="center" vertical="center" wrapText="1"/>
    </xf>
    <xf numFmtId="49" fontId="4" fillId="7" borderId="12" xfId="0" applyNumberFormat="1" applyFont="1" applyFill="1" applyBorder="1" applyAlignment="1">
      <alignment horizontal="center" vertical="center" wrapText="1"/>
    </xf>
    <xf numFmtId="49" fontId="6" fillId="7" borderId="12" xfId="0" applyNumberFormat="1" applyFont="1" applyFill="1" applyBorder="1" applyAlignment="1">
      <alignment horizontal="center" vertical="center" wrapText="1"/>
    </xf>
    <xf numFmtId="0" fontId="0" fillId="7" borderId="17" xfId="0" applyFill="1" applyBorder="1" applyAlignment="1">
      <alignment horizontal="center" vertical="center" wrapText="1"/>
    </xf>
    <xf numFmtId="0" fontId="0" fillId="7" borderId="18" xfId="0" applyFill="1" applyBorder="1" applyAlignment="1">
      <alignment horizontal="center" vertical="center" wrapText="1"/>
    </xf>
    <xf numFmtId="49" fontId="0" fillId="7" borderId="19" xfId="0" applyNumberFormat="1" applyFill="1" applyBorder="1" applyAlignment="1">
      <alignment horizontal="center" vertical="center" wrapText="1"/>
    </xf>
    <xf numFmtId="49" fontId="0" fillId="7" borderId="29" xfId="0" applyNumberFormat="1" applyFill="1" applyBorder="1" applyAlignment="1">
      <alignment horizontal="center" vertical="center" wrapText="1"/>
    </xf>
    <xf numFmtId="0" fontId="10" fillId="7" borderId="12" xfId="0" applyFont="1" applyFill="1" applyBorder="1" applyAlignment="1">
      <alignment horizontal="center" wrapText="1"/>
    </xf>
    <xf numFmtId="49" fontId="0" fillId="7" borderId="22" xfId="0" applyNumberFormat="1" applyFill="1" applyBorder="1" applyAlignment="1">
      <alignment horizontal="center" vertical="center" wrapText="1"/>
    </xf>
    <xf numFmtId="49" fontId="0" fillId="7" borderId="42" xfId="0" applyNumberFormat="1" applyFill="1" applyBorder="1" applyAlignment="1">
      <alignment horizontal="center" vertical="center" wrapText="1"/>
    </xf>
    <xf numFmtId="49" fontId="0" fillId="7" borderId="69" xfId="0" applyNumberFormat="1" applyFill="1" applyBorder="1" applyAlignment="1">
      <alignment horizontal="center" vertical="center" wrapText="1"/>
    </xf>
    <xf numFmtId="49" fontId="4" fillId="7" borderId="15" xfId="0" applyNumberFormat="1" applyFont="1" applyFill="1" applyBorder="1" applyAlignment="1">
      <alignment horizontal="center" vertical="center" wrapText="1"/>
    </xf>
    <xf numFmtId="0" fontId="4" fillId="7" borderId="8" xfId="0" applyFont="1" applyFill="1" applyBorder="1" applyAlignment="1">
      <alignment horizontal="center" vertical="center" wrapText="1"/>
    </xf>
    <xf numFmtId="49" fontId="0" fillId="7" borderId="35" xfId="0" applyNumberFormat="1" applyFill="1" applyBorder="1" applyAlignment="1">
      <alignment horizontal="center" vertical="center" wrapText="1"/>
    </xf>
    <xf numFmtId="0" fontId="4" fillId="7" borderId="17" xfId="0" applyFont="1" applyFill="1" applyBorder="1" applyAlignment="1">
      <alignment horizontal="center" vertical="center" wrapText="1"/>
    </xf>
    <xf numFmtId="49" fontId="4" fillId="7" borderId="40" xfId="0" applyNumberFormat="1" applyFont="1" applyFill="1" applyBorder="1" applyAlignment="1">
      <alignment horizontal="center" vertical="center" wrapText="1"/>
    </xf>
    <xf numFmtId="0" fontId="0" fillId="7" borderId="28" xfId="0" applyFill="1" applyBorder="1" applyAlignment="1">
      <alignment horizontal="center" vertical="center" wrapText="1"/>
    </xf>
    <xf numFmtId="0" fontId="0" fillId="7" borderId="15" xfId="0" applyFill="1" applyBorder="1" applyAlignment="1">
      <alignment horizontal="center" vertical="center" wrapText="1"/>
    </xf>
    <xf numFmtId="0" fontId="0" fillId="7" borderId="12" xfId="0" applyFill="1" applyBorder="1" applyAlignment="1">
      <alignment horizontal="center" vertical="center" wrapText="1"/>
    </xf>
    <xf numFmtId="0" fontId="0" fillId="7" borderId="8" xfId="0" applyFill="1" applyBorder="1" applyAlignment="1">
      <alignment horizontal="center" vertical="center" wrapText="1"/>
    </xf>
    <xf numFmtId="49" fontId="0" fillId="7" borderId="23" xfId="0" applyNumberFormat="1" applyFill="1" applyBorder="1" applyAlignment="1">
      <alignment horizontal="center" vertical="center" wrapText="1"/>
    </xf>
    <xf numFmtId="49" fontId="0" fillId="7" borderId="21" xfId="0" applyNumberFormat="1" applyFill="1" applyBorder="1" applyAlignment="1">
      <alignment horizontal="center" vertical="center" wrapText="1"/>
    </xf>
    <xf numFmtId="49" fontId="0" fillId="7" borderId="67" xfId="0" applyNumberFormat="1" applyFill="1" applyBorder="1" applyAlignment="1">
      <alignment horizontal="center" vertical="center" wrapText="1"/>
    </xf>
    <xf numFmtId="49" fontId="4" fillId="7" borderId="17" xfId="0" applyNumberFormat="1" applyFont="1" applyFill="1" applyBorder="1" applyAlignment="1">
      <alignment horizontal="center" vertical="center" wrapText="1"/>
    </xf>
    <xf numFmtId="0" fontId="0" fillId="7" borderId="9" xfId="0" applyFill="1" applyBorder="1" applyAlignment="1">
      <alignment horizontal="center" vertical="center" wrapText="1"/>
    </xf>
    <xf numFmtId="0" fontId="0" fillId="7" borderId="44" xfId="0" applyFill="1" applyBorder="1" applyAlignment="1">
      <alignment horizontal="center" vertical="center" wrapText="1"/>
    </xf>
    <xf numFmtId="0" fontId="0" fillId="7" borderId="14" xfId="0" applyFill="1" applyBorder="1" applyAlignment="1">
      <alignment horizontal="center" vertical="center" wrapText="1"/>
    </xf>
    <xf numFmtId="0" fontId="0" fillId="7" borderId="96" xfId="0" applyFill="1" applyBorder="1" applyAlignment="1">
      <alignment horizontal="center" vertical="center" wrapText="1"/>
    </xf>
    <xf numFmtId="49" fontId="0" fillId="7" borderId="41" xfId="0" applyNumberFormat="1" applyFill="1" applyBorder="1" applyAlignment="1">
      <alignment horizontal="center" vertical="center" wrapText="1"/>
    </xf>
    <xf numFmtId="49" fontId="5" fillId="4" borderId="58" xfId="0" applyNumberFormat="1" applyFont="1" applyFill="1" applyBorder="1" applyAlignment="1">
      <alignment horizontal="center" vertical="center" wrapText="1"/>
    </xf>
    <xf numFmtId="49" fontId="0" fillId="7" borderId="36" xfId="0" applyNumberFormat="1" applyFill="1" applyBorder="1" applyAlignment="1">
      <alignment horizontal="center" vertical="center" wrapText="1"/>
    </xf>
    <xf numFmtId="49" fontId="0" fillId="7" borderId="37" xfId="0" applyNumberFormat="1" applyFill="1" applyBorder="1" applyAlignment="1">
      <alignment horizontal="center" vertical="center" wrapText="1"/>
    </xf>
    <xf numFmtId="49" fontId="0" fillId="7" borderId="91" xfId="0" applyNumberFormat="1" applyFill="1" applyBorder="1" applyAlignment="1">
      <alignment horizontal="center" vertical="center" wrapText="1"/>
    </xf>
    <xf numFmtId="49" fontId="0" fillId="7" borderId="102" xfId="0" applyNumberFormat="1" applyFill="1" applyBorder="1" applyAlignment="1">
      <alignment horizontal="center" vertical="center" wrapText="1"/>
    </xf>
    <xf numFmtId="0" fontId="0" fillId="6" borderId="0" xfId="0" applyFill="1" applyAlignment="1">
      <alignment horizontal="center" vertical="center" wrapText="1"/>
    </xf>
    <xf numFmtId="49" fontId="0" fillId="6" borderId="0" xfId="0" applyNumberFormat="1" applyFill="1" applyAlignment="1">
      <alignment horizontal="center" vertical="center" wrapText="1"/>
    </xf>
    <xf numFmtId="49" fontId="0" fillId="7" borderId="93" xfId="0" applyNumberFormat="1" applyFill="1" applyBorder="1" applyAlignment="1">
      <alignment horizontal="center" vertical="center" wrapText="1"/>
    </xf>
    <xf numFmtId="49" fontId="0" fillId="7" borderId="94" xfId="0" applyNumberFormat="1" applyFill="1" applyBorder="1" applyAlignment="1">
      <alignment horizontal="center" vertical="center" wrapText="1"/>
    </xf>
    <xf numFmtId="49" fontId="12" fillId="8" borderId="103" xfId="0" applyNumberFormat="1" applyFont="1" applyFill="1" applyBorder="1" applyAlignment="1">
      <alignment horizontal="center" vertical="center" wrapText="1"/>
    </xf>
    <xf numFmtId="1" fontId="12" fillId="8" borderId="66" xfId="0" applyNumberFormat="1" applyFont="1" applyFill="1" applyBorder="1" applyAlignment="1">
      <alignment horizontal="center" vertical="center" wrapText="1"/>
    </xf>
    <xf numFmtId="49" fontId="12" fillId="8" borderId="95" xfId="0" applyNumberFormat="1" applyFont="1" applyFill="1" applyBorder="1" applyAlignment="1">
      <alignment horizontal="center" vertical="center" wrapText="1"/>
    </xf>
    <xf numFmtId="49" fontId="0" fillId="6" borderId="76" xfId="0" applyNumberFormat="1" applyFill="1" applyBorder="1" applyAlignment="1">
      <alignment horizontal="center" vertical="center" wrapText="1"/>
    </xf>
    <xf numFmtId="49" fontId="0" fillId="7" borderId="104" xfId="0" applyNumberFormat="1" applyFill="1" applyBorder="1" applyAlignment="1">
      <alignment horizontal="center" vertical="center" wrapText="1"/>
    </xf>
    <xf numFmtId="49" fontId="4" fillId="7" borderId="94" xfId="0" applyNumberFormat="1" applyFont="1" applyFill="1" applyBorder="1" applyAlignment="1">
      <alignment horizontal="center" vertical="center" wrapText="1"/>
    </xf>
    <xf numFmtId="0" fontId="0" fillId="7" borderId="93" xfId="0" applyFill="1" applyBorder="1" applyAlignment="1">
      <alignment horizontal="center" vertical="center" wrapText="1"/>
    </xf>
    <xf numFmtId="0" fontId="0" fillId="7" borderId="94" xfId="0" applyFill="1" applyBorder="1" applyAlignment="1">
      <alignment horizontal="center" vertical="center" wrapText="1"/>
    </xf>
    <xf numFmtId="49" fontId="0" fillId="7" borderId="76" xfId="0" applyNumberFormat="1" applyFill="1" applyBorder="1" applyAlignment="1">
      <alignment horizontal="center" vertical="center" wrapText="1"/>
    </xf>
    <xf numFmtId="49" fontId="0" fillId="7" borderId="106" xfId="0" applyNumberFormat="1" applyFill="1" applyBorder="1" applyAlignment="1">
      <alignment horizontal="center" vertical="center" wrapText="1"/>
    </xf>
    <xf numFmtId="49" fontId="4" fillId="7" borderId="107" xfId="0" applyNumberFormat="1" applyFont="1" applyFill="1" applyBorder="1" applyAlignment="1">
      <alignment horizontal="center" vertical="center" wrapText="1"/>
    </xf>
    <xf numFmtId="0" fontId="4" fillId="7" borderId="108" xfId="0" applyFont="1" applyFill="1" applyBorder="1" applyAlignment="1">
      <alignment horizontal="center" vertical="center" wrapText="1"/>
    </xf>
    <xf numFmtId="49" fontId="4" fillId="7" borderId="93" xfId="0" applyNumberFormat="1" applyFont="1" applyFill="1" applyBorder="1" applyAlignment="1">
      <alignment horizontal="center" vertical="center" wrapText="1"/>
    </xf>
    <xf numFmtId="49" fontId="0" fillId="7" borderId="107" xfId="0" applyNumberFormat="1" applyFill="1" applyBorder="1" applyAlignment="1">
      <alignment horizontal="center" vertical="center" wrapText="1"/>
    </xf>
    <xf numFmtId="49" fontId="4" fillId="7" borderId="108" xfId="0" applyNumberFormat="1" applyFont="1" applyFill="1" applyBorder="1" applyAlignment="1">
      <alignment horizontal="center" vertical="center" wrapText="1"/>
    </xf>
    <xf numFmtId="0" fontId="4" fillId="7" borderId="71" xfId="0" applyFont="1" applyFill="1" applyBorder="1" applyAlignment="1">
      <alignment horizontal="center" vertical="center" wrapText="1"/>
    </xf>
    <xf numFmtId="49" fontId="4" fillId="7" borderId="105" xfId="0" applyNumberFormat="1" applyFont="1" applyFill="1" applyBorder="1" applyAlignment="1">
      <alignment horizontal="center" vertical="center" wrapText="1"/>
    </xf>
    <xf numFmtId="49" fontId="0" fillId="7" borderId="97" xfId="0" applyNumberFormat="1" applyFill="1" applyBorder="1" applyAlignment="1">
      <alignment horizontal="center" vertical="center" wrapText="1"/>
    </xf>
    <xf numFmtId="0" fontId="0" fillId="7" borderId="6" xfId="0" applyFill="1" applyBorder="1" applyAlignment="1">
      <alignment horizontal="center" vertical="center" wrapText="1"/>
    </xf>
    <xf numFmtId="1" fontId="12" fillId="8" borderId="95" xfId="0" applyNumberFormat="1" applyFont="1" applyFill="1" applyBorder="1" applyAlignment="1">
      <alignment horizontal="center" vertical="center" wrapText="1"/>
    </xf>
    <xf numFmtId="49" fontId="0" fillId="0" borderId="86" xfId="0" applyNumberFormat="1" applyBorder="1" applyAlignment="1" applyProtection="1">
      <alignment vertical="center" wrapText="1"/>
      <protection locked="0"/>
    </xf>
    <xf numFmtId="49" fontId="0" fillId="6" borderId="76" xfId="0" applyNumberFormat="1" applyFill="1" applyBorder="1" applyAlignment="1">
      <alignment vertical="center" wrapText="1"/>
    </xf>
    <xf numFmtId="1" fontId="0" fillId="0" borderId="17" xfId="0" applyNumberFormat="1" applyBorder="1" applyAlignment="1" applyProtection="1">
      <alignment horizontal="center" vertical="center" wrapText="1"/>
      <protection locked="0"/>
    </xf>
    <xf numFmtId="1" fontId="0" fillId="0" borderId="46" xfId="0" applyNumberFormat="1" applyBorder="1" applyAlignment="1" applyProtection="1">
      <alignment horizontal="center" vertical="center" wrapText="1"/>
      <protection locked="0"/>
    </xf>
    <xf numFmtId="1" fontId="0" fillId="0" borderId="47" xfId="0" applyNumberFormat="1" applyBorder="1" applyAlignment="1" applyProtection="1">
      <alignment horizontal="center" vertical="center" wrapText="1"/>
      <protection locked="0"/>
    </xf>
    <xf numFmtId="1" fontId="0" fillId="0" borderId="48" xfId="0" applyNumberFormat="1" applyBorder="1" applyAlignment="1" applyProtection="1">
      <alignment horizontal="center" vertical="center" wrapText="1"/>
      <protection locked="0"/>
    </xf>
    <xf numFmtId="1" fontId="0" fillId="0" borderId="49" xfId="0" applyNumberFormat="1" applyBorder="1" applyAlignment="1" applyProtection="1">
      <alignment horizontal="center" vertical="center" wrapText="1"/>
      <protection locked="0"/>
    </xf>
    <xf numFmtId="1" fontId="0" fillId="0" borderId="51" xfId="0" applyNumberFormat="1" applyBorder="1" applyAlignment="1" applyProtection="1">
      <alignment horizontal="center" vertical="center" wrapText="1"/>
      <protection locked="0"/>
    </xf>
    <xf numFmtId="1" fontId="0" fillId="0" borderId="52" xfId="0" applyNumberFormat="1" applyBorder="1" applyAlignment="1" applyProtection="1">
      <alignment horizontal="center" vertical="center" wrapText="1"/>
      <protection locked="0"/>
    </xf>
    <xf numFmtId="1" fontId="4" fillId="6" borderId="51" xfId="0" applyNumberFormat="1" applyFont="1" applyFill="1" applyBorder="1" applyAlignment="1" applyProtection="1">
      <alignment horizontal="center" vertical="center" wrapText="1"/>
      <protection locked="0"/>
    </xf>
    <xf numFmtId="1" fontId="4" fillId="6" borderId="52" xfId="0" applyNumberFormat="1" applyFont="1" applyFill="1" applyBorder="1" applyAlignment="1" applyProtection="1">
      <alignment horizontal="center" vertical="center" wrapText="1"/>
      <protection locked="0"/>
    </xf>
    <xf numFmtId="1" fontId="0" fillId="0" borderId="53" xfId="0" applyNumberFormat="1" applyBorder="1" applyAlignment="1" applyProtection="1">
      <alignment horizontal="center" vertical="center" wrapText="1"/>
      <protection locked="0"/>
    </xf>
    <xf numFmtId="1" fontId="0" fillId="6" borderId="52" xfId="0" applyNumberFormat="1" applyFill="1" applyBorder="1" applyAlignment="1" applyProtection="1">
      <alignment horizontal="center" vertical="center" wrapText="1"/>
      <protection locked="0"/>
    </xf>
    <xf numFmtId="1" fontId="0" fillId="0" borderId="8" xfId="0" applyNumberFormat="1" applyBorder="1" applyAlignment="1" applyProtection="1">
      <alignment horizontal="center" vertical="center" wrapText="1"/>
      <protection locked="0"/>
    </xf>
    <xf numFmtId="1" fontId="0" fillId="0" borderId="94"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wrapText="1"/>
      <protection locked="0"/>
    </xf>
    <xf numFmtId="1" fontId="4" fillId="0" borderId="109" xfId="0" applyNumberFormat="1" applyFont="1" applyBorder="1" applyAlignment="1" applyProtection="1">
      <alignment horizontal="center" vertical="center" wrapText="1"/>
      <protection locked="0"/>
    </xf>
    <xf numFmtId="1" fontId="4" fillId="0" borderId="11" xfId="0" applyNumberFormat="1" applyFont="1" applyBorder="1" applyAlignment="1" applyProtection="1">
      <alignment horizontal="center" vertical="center" wrapText="1"/>
      <protection locked="0"/>
    </xf>
    <xf numFmtId="0" fontId="13" fillId="0" borderId="0" xfId="0" applyFont="1" applyAlignment="1">
      <alignment vertical="center" wrapText="1"/>
    </xf>
    <xf numFmtId="0" fontId="5" fillId="0" borderId="11" xfId="1" applyFont="1" applyBorder="1" applyAlignment="1">
      <alignment horizontal="center" vertical="center" wrapText="1"/>
    </xf>
    <xf numFmtId="0" fontId="5" fillId="0" borderId="11" xfId="1" applyFont="1" applyBorder="1" applyAlignment="1">
      <alignment horizontal="center" vertical="top" wrapText="1"/>
    </xf>
    <xf numFmtId="0" fontId="4" fillId="0" borderId="11" xfId="0" applyFont="1" applyBorder="1" applyAlignment="1">
      <alignment vertical="top" wrapText="1"/>
    </xf>
    <xf numFmtId="0" fontId="14" fillId="0" borderId="11" xfId="0" applyFont="1" applyBorder="1" applyAlignment="1">
      <alignment horizontal="center" vertical="center" wrapText="1"/>
    </xf>
    <xf numFmtId="1" fontId="0" fillId="0" borderId="112" xfId="0" applyNumberFormat="1" applyBorder="1" applyAlignment="1" applyProtection="1">
      <alignment horizontal="center" vertical="center" wrapText="1"/>
      <protection locked="0"/>
    </xf>
    <xf numFmtId="0" fontId="0" fillId="7" borderId="45" xfId="0" applyFill="1" applyBorder="1" applyAlignment="1">
      <alignment horizontal="center" vertical="center" wrapText="1"/>
    </xf>
    <xf numFmtId="1" fontId="0" fillId="0" borderId="115" xfId="0" applyNumberFormat="1" applyBorder="1" applyAlignment="1" applyProtection="1">
      <alignment horizontal="center" vertical="center" wrapText="1"/>
      <protection locked="0"/>
    </xf>
    <xf numFmtId="49" fontId="0" fillId="7" borderId="29" xfId="0" applyNumberFormat="1" applyFill="1" applyBorder="1" applyAlignment="1">
      <alignment vertical="center" wrapText="1"/>
    </xf>
    <xf numFmtId="49" fontId="0" fillId="7" borderId="22" xfId="0" applyNumberFormat="1" applyFill="1" applyBorder="1" applyAlignment="1">
      <alignment vertical="center" wrapText="1"/>
    </xf>
    <xf numFmtId="49" fontId="0" fillId="7" borderId="42" xfId="0" applyNumberFormat="1" applyFill="1" applyBorder="1" applyAlignment="1">
      <alignment vertical="center" wrapText="1"/>
    </xf>
    <xf numFmtId="0" fontId="10" fillId="7" borderId="12" xfId="0" applyFont="1" applyFill="1" applyBorder="1" applyAlignment="1">
      <alignment horizontal="center" vertical="center" wrapText="1"/>
    </xf>
    <xf numFmtId="49" fontId="4" fillId="7" borderId="37" xfId="0" applyNumberFormat="1" applyFont="1" applyFill="1" applyBorder="1" applyAlignment="1">
      <alignment horizontal="center" vertical="center" wrapText="1"/>
    </xf>
    <xf numFmtId="49" fontId="4" fillId="7" borderId="45" xfId="0" applyNumberFormat="1" applyFont="1" applyFill="1" applyBorder="1" applyAlignment="1">
      <alignment horizontal="center" vertical="center" wrapText="1"/>
    </xf>
    <xf numFmtId="1" fontId="4" fillId="0" borderId="115" xfId="0" applyNumberFormat="1" applyFont="1" applyBorder="1" applyAlignment="1" applyProtection="1">
      <alignment horizontal="center" vertical="center" wrapText="1"/>
      <protection locked="0"/>
    </xf>
    <xf numFmtId="49" fontId="4" fillId="7" borderId="116" xfId="0" applyNumberFormat="1" applyFont="1" applyFill="1" applyBorder="1" applyAlignment="1">
      <alignment horizontal="center" vertical="center" wrapText="1"/>
    </xf>
    <xf numFmtId="49" fontId="0" fillId="7" borderId="45" xfId="0" applyNumberFormat="1" applyFill="1" applyBorder="1" applyAlignment="1">
      <alignment horizontal="center" vertical="center" wrapText="1"/>
    </xf>
    <xf numFmtId="0" fontId="0" fillId="7" borderId="119" xfId="0" applyFill="1" applyBorder="1" applyAlignment="1">
      <alignment horizontal="center" vertical="center" wrapText="1"/>
    </xf>
    <xf numFmtId="49" fontId="0" fillId="7" borderId="54" xfId="0" applyNumberFormat="1" applyFill="1" applyBorder="1" applyAlignment="1">
      <alignment horizontal="center" vertical="center" wrapText="1"/>
    </xf>
    <xf numFmtId="49" fontId="0" fillId="0" borderId="92" xfId="0" applyNumberFormat="1" applyBorder="1" applyAlignment="1" applyProtection="1">
      <alignment vertical="center" wrapText="1"/>
      <protection locked="0"/>
    </xf>
    <xf numFmtId="1" fontId="12" fillId="8" borderId="103" xfId="0" applyNumberFormat="1" applyFont="1" applyFill="1" applyBorder="1" applyAlignment="1">
      <alignment horizontal="center" vertical="center" wrapText="1"/>
    </xf>
    <xf numFmtId="1" fontId="13" fillId="0" borderId="95" xfId="0" applyNumberFormat="1" applyFont="1" applyBorder="1" applyAlignment="1">
      <alignment horizontal="center" vertical="center" wrapText="1"/>
    </xf>
    <xf numFmtId="0" fontId="0" fillId="0" borderId="0" xfId="0" applyAlignment="1">
      <alignment vertical="center" wrapText="1"/>
    </xf>
    <xf numFmtId="0" fontId="13" fillId="0" borderId="95" xfId="0" applyFont="1" applyBorder="1" applyAlignment="1">
      <alignment vertical="center" wrapText="1"/>
    </xf>
    <xf numFmtId="0" fontId="13" fillId="0" borderId="0" xfId="0" applyFont="1" applyAlignment="1" applyProtection="1">
      <alignment vertical="center" wrapText="1"/>
      <protection locked="0"/>
    </xf>
    <xf numFmtId="0" fontId="13" fillId="0" borderId="78" xfId="0" applyFont="1" applyBorder="1" applyAlignment="1" applyProtection="1">
      <alignment vertical="center" wrapText="1"/>
      <protection locked="0"/>
    </xf>
    <xf numFmtId="0" fontId="5" fillId="0" borderId="95" xfId="0" applyFont="1" applyBorder="1" applyAlignment="1" applyProtection="1">
      <alignment vertical="center" wrapText="1"/>
      <protection locked="0"/>
    </xf>
    <xf numFmtId="1" fontId="4" fillId="0" borderId="47" xfId="0" applyNumberFormat="1" applyFont="1" applyBorder="1" applyAlignment="1" applyProtection="1">
      <alignment horizontal="center" vertical="center" wrapText="1"/>
      <protection locked="0"/>
    </xf>
    <xf numFmtId="0" fontId="11" fillId="0" borderId="11" xfId="1" applyFont="1" applyBorder="1" applyAlignment="1">
      <alignment horizontal="justify" vertical="top" wrapText="1"/>
    </xf>
    <xf numFmtId="0" fontId="11" fillId="0" borderId="11" xfId="1" applyFont="1" applyBorder="1" applyAlignment="1">
      <alignment vertical="top" wrapText="1"/>
    </xf>
    <xf numFmtId="0" fontId="11" fillId="0" borderId="11" xfId="1" applyFont="1" applyBorder="1" applyAlignment="1">
      <alignment horizontal="justify" vertical="justify" wrapText="1"/>
    </xf>
    <xf numFmtId="0" fontId="11" fillId="0" borderId="11" xfId="1" applyFont="1" applyBorder="1" applyAlignment="1">
      <alignment vertical="justify" wrapText="1"/>
    </xf>
    <xf numFmtId="49" fontId="0" fillId="0" borderId="85" xfId="0" applyNumberFormat="1" applyBorder="1" applyAlignment="1" applyProtection="1">
      <alignment vertical="center" wrapText="1"/>
      <protection locked="0"/>
    </xf>
    <xf numFmtId="49" fontId="4" fillId="0" borderId="118" xfId="0" applyNumberFormat="1" applyFont="1" applyBorder="1" applyAlignment="1" applyProtection="1">
      <alignment horizontal="center" vertical="center" wrapText="1"/>
      <protection locked="0"/>
    </xf>
    <xf numFmtId="49" fontId="4" fillId="0" borderId="75" xfId="0" applyNumberFormat="1" applyFont="1" applyBorder="1" applyAlignment="1" applyProtection="1">
      <alignment horizontal="center" vertical="center" wrapText="1"/>
      <protection locked="0"/>
    </xf>
    <xf numFmtId="49" fontId="4" fillId="0" borderId="74"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0" fontId="15" fillId="0" borderId="0" xfId="0" applyFont="1" applyAlignment="1">
      <alignment horizontal="center" wrapText="1"/>
    </xf>
    <xf numFmtId="0" fontId="15" fillId="0" borderId="0" xfId="0" applyFont="1" applyAlignment="1">
      <alignment horizontal="center" vertical="center" wrapText="1"/>
    </xf>
    <xf numFmtId="49" fontId="0" fillId="6" borderId="0" xfId="0" applyNumberFormat="1" applyFill="1" applyAlignment="1">
      <alignment horizontal="center" vertical="center" wrapText="1"/>
    </xf>
    <xf numFmtId="49" fontId="0" fillId="6" borderId="76" xfId="0" applyNumberFormat="1" applyFill="1" applyBorder="1" applyAlignment="1">
      <alignment horizontal="center" vertical="center" wrapText="1"/>
    </xf>
    <xf numFmtId="49" fontId="0" fillId="7" borderId="121" xfId="0" applyNumberFormat="1" applyFill="1" applyBorder="1" applyAlignment="1">
      <alignment horizontal="center" vertical="center" wrapText="1"/>
    </xf>
    <xf numFmtId="49" fontId="0" fillId="7" borderId="122" xfId="0" applyNumberFormat="1" applyFill="1" applyBorder="1" applyAlignment="1">
      <alignment horizontal="center" vertical="center" wrapText="1"/>
    </xf>
    <xf numFmtId="49" fontId="0" fillId="7" borderId="62" xfId="0" applyNumberFormat="1" applyFill="1" applyBorder="1" applyAlignment="1">
      <alignment horizontal="center" vertical="center" wrapText="1"/>
    </xf>
    <xf numFmtId="49" fontId="0" fillId="7" borderId="86" xfId="0" applyNumberFormat="1" applyFill="1" applyBorder="1" applyAlignment="1">
      <alignment horizontal="center" vertical="center" wrapText="1"/>
    </xf>
    <xf numFmtId="49" fontId="0" fillId="7" borderId="123" xfId="0" applyNumberFormat="1" applyFill="1" applyBorder="1" applyAlignment="1">
      <alignment horizontal="center" vertical="center" wrapText="1"/>
    </xf>
    <xf numFmtId="49" fontId="0" fillId="7" borderId="92" xfId="0" applyNumberFormat="1" applyFill="1" applyBorder="1" applyAlignment="1">
      <alignment horizontal="center" vertical="center" wrapText="1"/>
    </xf>
    <xf numFmtId="49" fontId="5" fillId="4" borderId="26"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5" xfId="0" applyNumberFormat="1" applyFont="1" applyFill="1" applyBorder="1" applyAlignment="1">
      <alignment horizontal="center" vertical="center" wrapText="1"/>
    </xf>
    <xf numFmtId="49" fontId="0" fillId="7" borderId="82" xfId="0" applyNumberFormat="1" applyFill="1" applyBorder="1" applyAlignment="1">
      <alignment horizontal="center" vertical="center" wrapText="1"/>
    </xf>
    <xf numFmtId="49" fontId="0" fillId="7" borderId="83" xfId="0" applyNumberFormat="1" applyFill="1" applyBorder="1" applyAlignment="1">
      <alignment horizontal="center" vertical="center" wrapText="1"/>
    </xf>
    <xf numFmtId="49" fontId="2" fillId="4" borderId="60"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61" xfId="0" applyNumberFormat="1" applyFont="1" applyFill="1" applyBorder="1" applyAlignment="1">
      <alignment horizontal="center" vertical="center" wrapText="1"/>
    </xf>
    <xf numFmtId="49" fontId="2" fillId="4" borderId="56" xfId="0" applyNumberFormat="1" applyFont="1" applyFill="1" applyBorder="1" applyAlignment="1">
      <alignment horizontal="center" vertical="center" wrapText="1"/>
    </xf>
    <xf numFmtId="49" fontId="2" fillId="4" borderId="57" xfId="0" applyNumberFormat="1" applyFont="1" applyFill="1" applyBorder="1" applyAlignment="1">
      <alignment horizontal="center" vertical="center" wrapText="1"/>
    </xf>
    <xf numFmtId="49" fontId="1" fillId="3" borderId="98" xfId="0" applyNumberFormat="1" applyFont="1" applyFill="1" applyBorder="1" applyAlignment="1">
      <alignment horizontal="center" vertical="center" wrapText="1"/>
    </xf>
    <xf numFmtId="49" fontId="1" fillId="3" borderId="99" xfId="0" applyNumberFormat="1" applyFont="1" applyFill="1" applyBorder="1" applyAlignment="1">
      <alignment horizontal="center" vertical="center" wrapText="1"/>
    </xf>
    <xf numFmtId="49" fontId="0" fillId="0" borderId="54" xfId="0" applyNumberFormat="1" applyBorder="1" applyAlignment="1" applyProtection="1">
      <alignment horizontal="center" vertical="center" wrapText="1"/>
      <protection locked="0"/>
    </xf>
    <xf numFmtId="49" fontId="0" fillId="0" borderId="120" xfId="0" applyNumberFormat="1" applyBorder="1" applyAlignment="1" applyProtection="1">
      <alignment horizontal="center" vertical="center" wrapText="1"/>
      <protection locked="0"/>
    </xf>
    <xf numFmtId="0" fontId="5" fillId="0" borderId="0" xfId="0" applyFont="1" applyAlignment="1">
      <alignment horizontal="left" vertical="center" wrapText="1" indent="1"/>
    </xf>
    <xf numFmtId="49" fontId="0" fillId="0" borderId="41" xfId="0" applyNumberFormat="1" applyBorder="1" applyAlignment="1" applyProtection="1">
      <alignment horizontal="center" vertical="center" wrapText="1"/>
      <protection locked="0"/>
    </xf>
    <xf numFmtId="49" fontId="0" fillId="0" borderId="111" xfId="0" applyNumberFormat="1" applyBorder="1" applyAlignment="1" applyProtection="1">
      <alignment horizontal="center" vertical="center" wrapText="1"/>
      <protection locked="0"/>
    </xf>
    <xf numFmtId="0" fontId="0" fillId="6" borderId="87" xfId="0" applyFill="1" applyBorder="1" applyAlignment="1">
      <alignment horizontal="center" vertical="center" wrapText="1"/>
    </xf>
    <xf numFmtId="0" fontId="0" fillId="6" borderId="101" xfId="0" applyFill="1" applyBorder="1" applyAlignment="1">
      <alignment horizontal="center" vertical="center" wrapText="1"/>
    </xf>
    <xf numFmtId="0" fontId="0" fillId="6" borderId="54" xfId="0" applyFill="1" applyBorder="1" applyAlignment="1">
      <alignment horizontal="center" vertical="center" wrapText="1"/>
    </xf>
    <xf numFmtId="0" fontId="0" fillId="6" borderId="76" xfId="0" applyFill="1" applyBorder="1" applyAlignment="1">
      <alignment horizontal="center" vertical="center" wrapText="1"/>
    </xf>
    <xf numFmtId="0" fontId="0" fillId="6" borderId="66" xfId="0" applyFill="1" applyBorder="1" applyAlignment="1">
      <alignment horizontal="center" vertical="center" wrapText="1"/>
    </xf>
    <xf numFmtId="2" fontId="0" fillId="7" borderId="88" xfId="0" applyNumberFormat="1" applyFill="1" applyBorder="1" applyAlignment="1" applyProtection="1">
      <alignment horizontal="center" vertical="center" wrapText="1"/>
      <protection locked="0"/>
    </xf>
    <xf numFmtId="2" fontId="0" fillId="7" borderId="89" xfId="0" applyNumberFormat="1" applyFill="1" applyBorder="1" applyAlignment="1" applyProtection="1">
      <alignment horizontal="center" vertical="center" wrapText="1"/>
      <protection locked="0"/>
    </xf>
    <xf numFmtId="2" fontId="0" fillId="7" borderId="90" xfId="0" applyNumberFormat="1" applyFill="1" applyBorder="1" applyAlignment="1" applyProtection="1">
      <alignment horizontal="center" vertical="center" wrapText="1"/>
      <protection locked="0"/>
    </xf>
    <xf numFmtId="49" fontId="3" fillId="4" borderId="60" xfId="0" applyNumberFormat="1" applyFont="1" applyFill="1" applyBorder="1" applyAlignment="1">
      <alignment horizontal="center" vertical="center" wrapText="1"/>
    </xf>
    <xf numFmtId="49" fontId="3" fillId="4" borderId="54" xfId="0" applyNumberFormat="1" applyFont="1" applyFill="1" applyBorder="1" applyAlignment="1">
      <alignment horizontal="center" vertical="center" wrapText="1"/>
    </xf>
    <xf numFmtId="49" fontId="3" fillId="4" borderId="59" xfId="0" applyNumberFormat="1" applyFont="1" applyFill="1" applyBorder="1" applyAlignment="1">
      <alignment horizontal="center" vertical="center" wrapText="1"/>
    </xf>
    <xf numFmtId="49" fontId="4" fillId="0" borderId="32" xfId="0" applyNumberFormat="1" applyFont="1" applyBorder="1" applyAlignment="1" applyProtection="1">
      <alignment horizontal="center" vertical="center" wrapText="1"/>
      <protection locked="0"/>
    </xf>
    <xf numFmtId="49" fontId="4" fillId="0" borderId="1" xfId="0" applyNumberFormat="1" applyFont="1" applyBorder="1" applyAlignment="1" applyProtection="1">
      <alignment horizontal="center" vertical="center" wrapText="1"/>
      <protection locked="0"/>
    </xf>
    <xf numFmtId="49" fontId="4" fillId="0" borderId="2" xfId="0" applyNumberFormat="1" applyFont="1" applyBorder="1" applyAlignment="1" applyProtection="1">
      <alignment horizontal="center" vertical="center" wrapText="1"/>
      <protection locked="0"/>
    </xf>
    <xf numFmtId="49" fontId="4" fillId="0" borderId="26" xfId="0" applyNumberFormat="1" applyFont="1" applyBorder="1" applyAlignment="1" applyProtection="1">
      <alignment horizontal="center" vertical="center" wrapText="1"/>
      <protection locked="0"/>
    </xf>
    <xf numFmtId="49" fontId="4" fillId="0" borderId="5" xfId="0" applyNumberFormat="1" applyFont="1" applyBorder="1" applyAlignment="1" applyProtection="1">
      <alignment horizontal="center" vertical="center" wrapText="1"/>
      <protection locked="0"/>
    </xf>
    <xf numFmtId="0" fontId="0" fillId="0" borderId="79"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8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49" fontId="0" fillId="0" borderId="32"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49" fontId="0" fillId="0" borderId="26"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4" fillId="7" borderId="3" xfId="0" applyNumberFormat="1" applyFont="1" applyFill="1" applyBorder="1" applyAlignment="1">
      <alignment horizontal="center" vertical="center" wrapText="1"/>
    </xf>
    <xf numFmtId="49" fontId="4" fillId="7" borderId="1" xfId="0" applyNumberFormat="1" applyFont="1" applyFill="1" applyBorder="1" applyAlignment="1">
      <alignment horizontal="center" vertical="center" wrapText="1"/>
    </xf>
    <xf numFmtId="49" fontId="4" fillId="7" borderId="64" xfId="0" applyNumberFormat="1" applyFont="1" applyFill="1" applyBorder="1" applyAlignment="1">
      <alignment horizontal="center" vertical="center" wrapText="1"/>
    </xf>
    <xf numFmtId="49" fontId="4" fillId="7" borderId="75" xfId="0" applyNumberFormat="1" applyFont="1" applyFill="1" applyBorder="1" applyAlignment="1">
      <alignment horizontal="center" vertical="center" wrapText="1"/>
    </xf>
    <xf numFmtId="0" fontId="0" fillId="7" borderId="84" xfId="0" applyFill="1" applyBorder="1" applyAlignment="1">
      <alignment horizontal="center" vertical="center" wrapText="1"/>
    </xf>
    <xf numFmtId="0" fontId="0" fillId="7" borderId="110" xfId="0" applyFill="1" applyBorder="1" applyAlignment="1">
      <alignment horizontal="center" vertical="center" wrapText="1"/>
    </xf>
    <xf numFmtId="49" fontId="2" fillId="4" borderId="20" xfId="0" applyNumberFormat="1" applyFont="1" applyFill="1" applyBorder="1" applyAlignment="1">
      <alignment horizontal="center" vertical="center" wrapText="1"/>
    </xf>
    <xf numFmtId="49" fontId="2" fillId="4" borderId="24" xfId="0" applyNumberFormat="1" applyFont="1" applyFill="1" applyBorder="1" applyAlignment="1">
      <alignment horizontal="center" vertical="center" wrapText="1"/>
    </xf>
    <xf numFmtId="49" fontId="2" fillId="4" borderId="4" xfId="0"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49" fontId="2" fillId="4" borderId="63" xfId="0" applyNumberFormat="1" applyFont="1" applyFill="1" applyBorder="1" applyAlignment="1">
      <alignment horizontal="center" vertical="center" wrapText="1"/>
    </xf>
    <xf numFmtId="49" fontId="2" fillId="4" borderId="64"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11" xfId="0" applyFont="1" applyBorder="1" applyAlignment="1">
      <alignment horizontal="center" vertical="center" wrapText="1"/>
    </xf>
    <xf numFmtId="49" fontId="7" fillId="0" borderId="4" xfId="0" applyNumberFormat="1" applyFont="1" applyBorder="1" applyAlignment="1">
      <alignment horizontal="center" vertical="center" wrapText="1"/>
    </xf>
    <xf numFmtId="49" fontId="5" fillId="0" borderId="8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50"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8" fillId="3" borderId="24" xfId="0" applyNumberFormat="1" applyFont="1" applyFill="1" applyBorder="1" applyAlignment="1">
      <alignment horizontal="center" vertical="center" wrapText="1"/>
    </xf>
    <xf numFmtId="49" fontId="8" fillId="3" borderId="25" xfId="0" applyNumberFormat="1" applyFont="1" applyFill="1" applyBorder="1" applyAlignment="1">
      <alignment horizontal="center" vertical="center" wrapText="1"/>
    </xf>
    <xf numFmtId="49" fontId="0" fillId="7" borderId="71" xfId="0" applyNumberFormat="1" applyFill="1" applyBorder="1" applyAlignment="1">
      <alignment horizontal="center" vertical="center" wrapText="1"/>
    </xf>
    <xf numFmtId="49" fontId="0" fillId="7" borderId="72" xfId="0" applyNumberFormat="1" applyFill="1" applyBorder="1" applyAlignment="1">
      <alignment horizontal="center" vertical="center" wrapText="1"/>
    </xf>
    <xf numFmtId="49" fontId="0" fillId="0" borderId="30" xfId="0" applyNumberFormat="1" applyBorder="1" applyAlignment="1" applyProtection="1">
      <alignment horizontal="center" vertical="center" wrapText="1"/>
      <protection locked="0"/>
    </xf>
    <xf numFmtId="49" fontId="0" fillId="0" borderId="55" xfId="0" applyNumberFormat="1" applyBorder="1" applyAlignment="1" applyProtection="1">
      <alignment horizontal="center" vertical="center" wrapText="1"/>
      <protection locked="0"/>
    </xf>
    <xf numFmtId="49" fontId="0" fillId="0" borderId="29" xfId="0" applyNumberFormat="1" applyBorder="1" applyAlignment="1" applyProtection="1">
      <alignment horizontal="center" vertical="center" wrapText="1"/>
      <protection locked="0"/>
    </xf>
    <xf numFmtId="49" fontId="0" fillId="0" borderId="73" xfId="0" applyNumberFormat="1" applyBorder="1" applyAlignment="1" applyProtection="1">
      <alignment horizontal="center" vertical="center" wrapText="1"/>
      <protection locked="0"/>
    </xf>
    <xf numFmtId="49" fontId="0" fillId="7" borderId="22" xfId="0" applyNumberFormat="1" applyFill="1" applyBorder="1" applyAlignment="1">
      <alignment horizontal="center" vertical="center" wrapText="1"/>
    </xf>
    <xf numFmtId="49" fontId="0" fillId="7" borderId="38" xfId="0" applyNumberFormat="1" applyFill="1" applyBorder="1" applyAlignment="1">
      <alignment horizontal="center" vertical="center" wrapText="1"/>
    </xf>
    <xf numFmtId="49" fontId="0" fillId="0" borderId="2"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49" fontId="4" fillId="0" borderId="117" xfId="0" applyNumberFormat="1" applyFont="1" applyBorder="1" applyAlignment="1" applyProtection="1">
      <alignment horizontal="center" vertical="center" wrapText="1"/>
      <protection locked="0"/>
    </xf>
    <xf numFmtId="49" fontId="0" fillId="7" borderId="2" xfId="0" applyNumberFormat="1" applyFill="1" applyBorder="1" applyAlignment="1">
      <alignment horizontal="center" vertical="center" wrapText="1"/>
    </xf>
    <xf numFmtId="49" fontId="0" fillId="7" borderId="3" xfId="0" applyNumberFormat="1" applyFill="1" applyBorder="1" applyAlignment="1">
      <alignment horizontal="center" vertical="center" wrapText="1"/>
    </xf>
    <xf numFmtId="49" fontId="0" fillId="7" borderId="43" xfId="0" applyNumberFormat="1" applyFill="1" applyBorder="1" applyAlignment="1">
      <alignment horizontal="center" vertical="center" wrapText="1"/>
    </xf>
    <xf numFmtId="49" fontId="0" fillId="7" borderId="39" xfId="0" applyNumberFormat="1" applyFill="1" applyBorder="1" applyAlignment="1">
      <alignment horizontal="center" vertical="center" wrapText="1"/>
    </xf>
    <xf numFmtId="49" fontId="3" fillId="4" borderId="61" xfId="0" applyNumberFormat="1" applyFont="1" applyFill="1" applyBorder="1" applyAlignment="1">
      <alignment horizontal="center" vertical="center" wrapText="1"/>
    </xf>
    <xf numFmtId="49" fontId="2" fillId="4" borderId="60" xfId="0" applyNumberFormat="1" applyFont="1" applyFill="1" applyBorder="1" applyAlignment="1">
      <alignment horizontal="center" vertical="center" wrapText="1" indent="10"/>
    </xf>
    <xf numFmtId="49" fontId="2" fillId="4" borderId="54" xfId="0" applyNumberFormat="1" applyFont="1" applyFill="1" applyBorder="1" applyAlignment="1">
      <alignment horizontal="center" vertical="center" wrapText="1" indent="10"/>
    </xf>
    <xf numFmtId="49" fontId="2" fillId="4" borderId="59" xfId="0" applyNumberFormat="1" applyFont="1" applyFill="1" applyBorder="1" applyAlignment="1">
      <alignment horizontal="center" vertical="center" wrapText="1" indent="10"/>
    </xf>
    <xf numFmtId="0" fontId="0" fillId="0" borderId="68"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66" xfId="0" applyBorder="1" applyAlignment="1" applyProtection="1">
      <alignment horizontal="center" vertical="center" wrapText="1"/>
      <protection locked="0"/>
    </xf>
    <xf numFmtId="49" fontId="0" fillId="7" borderId="23" xfId="0" applyNumberFormat="1" applyFill="1" applyBorder="1" applyAlignment="1">
      <alignment horizontal="center" vertical="center" wrapText="1"/>
    </xf>
    <xf numFmtId="49" fontId="0" fillId="7" borderId="27" xfId="0" applyNumberFormat="1" applyFill="1" applyBorder="1" applyAlignment="1">
      <alignment horizontal="center" vertical="center" wrapText="1"/>
    </xf>
    <xf numFmtId="49" fontId="0" fillId="7" borderId="30" xfId="0" applyNumberFormat="1" applyFill="1" applyBorder="1" applyAlignment="1">
      <alignment horizontal="center" vertical="center" wrapText="1"/>
    </xf>
    <xf numFmtId="49" fontId="0" fillId="7" borderId="78" xfId="0" applyNumberFormat="1" applyFill="1" applyBorder="1" applyAlignment="1">
      <alignment horizontal="center" vertical="center" wrapText="1"/>
    </xf>
    <xf numFmtId="49" fontId="0" fillId="7" borderId="33" xfId="0" applyNumberFormat="1" applyFill="1" applyBorder="1" applyAlignment="1">
      <alignment horizontal="center" vertical="center" wrapText="1"/>
    </xf>
    <xf numFmtId="49" fontId="0" fillId="7" borderId="63" xfId="0" applyNumberFormat="1" applyFill="1" applyBorder="1" applyAlignment="1">
      <alignment horizontal="center" vertical="center" wrapText="1"/>
    </xf>
    <xf numFmtId="49" fontId="0" fillId="7" borderId="113" xfId="0" applyNumberFormat="1" applyFill="1" applyBorder="1" applyAlignment="1">
      <alignment horizontal="center" vertical="center" wrapText="1"/>
    </xf>
    <xf numFmtId="49" fontId="0" fillId="7" borderId="114" xfId="0" applyNumberFormat="1" applyFill="1" applyBorder="1" applyAlignment="1">
      <alignment horizontal="center" vertical="center" wrapText="1"/>
    </xf>
    <xf numFmtId="49" fontId="2" fillId="4" borderId="26" xfId="0" applyNumberFormat="1" applyFont="1" applyFill="1" applyBorder="1" applyAlignment="1">
      <alignment horizontal="center" vertical="center" wrapText="1"/>
    </xf>
    <xf numFmtId="49" fontId="2" fillId="4" borderId="10" xfId="0" applyNumberFormat="1" applyFont="1" applyFill="1" applyBorder="1" applyAlignment="1">
      <alignment horizontal="center" vertical="center" wrapText="1"/>
    </xf>
    <xf numFmtId="49" fontId="4" fillId="7" borderId="70" xfId="0" applyNumberFormat="1" applyFont="1" applyFill="1" applyBorder="1" applyAlignment="1">
      <alignment horizontal="center" vertical="center" wrapText="1"/>
    </xf>
    <xf numFmtId="49" fontId="4" fillId="7" borderId="40" xfId="0" applyNumberFormat="1" applyFont="1" applyFill="1" applyBorder="1" applyAlignment="1">
      <alignment horizontal="center" vertical="center" wrapText="1"/>
    </xf>
    <xf numFmtId="49" fontId="2" fillId="4" borderId="59" xfId="0" applyNumberFormat="1" applyFont="1" applyFill="1" applyBorder="1" applyAlignment="1">
      <alignment horizontal="center" vertical="center" wrapText="1"/>
    </xf>
    <xf numFmtId="49" fontId="2" fillId="4" borderId="13" xfId="0" applyNumberFormat="1" applyFont="1" applyFill="1" applyBorder="1" applyAlignment="1">
      <alignment horizontal="center" vertical="center" wrapText="1"/>
    </xf>
    <xf numFmtId="49" fontId="0" fillId="7" borderId="42" xfId="0" applyNumberFormat="1" applyFill="1"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49" fontId="2" fillId="4" borderId="2" xfId="0" applyNumberFormat="1" applyFont="1" applyFill="1" applyBorder="1" applyAlignment="1">
      <alignment horizontal="center" vertical="center" wrapText="1"/>
    </xf>
    <xf numFmtId="49" fontId="4" fillId="0" borderId="68" xfId="0" applyNumberFormat="1" applyFont="1" applyBorder="1" applyAlignment="1" applyProtection="1">
      <alignment horizontal="center" vertical="center" wrapText="1"/>
      <protection locked="0"/>
    </xf>
    <xf numFmtId="49" fontId="4" fillId="0" borderId="54" xfId="0" applyNumberFormat="1" applyFont="1" applyBorder="1" applyAlignment="1" applyProtection="1">
      <alignment horizontal="center" vertical="center" wrapText="1"/>
      <protection locked="0"/>
    </xf>
    <xf numFmtId="49" fontId="4" fillId="0" borderId="66" xfId="0" applyNumberFormat="1" applyFont="1" applyBorder="1" applyAlignment="1" applyProtection="1">
      <alignment horizontal="center" vertical="center" wrapText="1"/>
      <protection locked="0"/>
    </xf>
    <xf numFmtId="49" fontId="0" fillId="0" borderId="79" xfId="0" applyNumberFormat="1" applyBorder="1" applyAlignment="1" applyProtection="1">
      <alignment horizontal="center" vertical="center" wrapText="1"/>
      <protection locked="0"/>
    </xf>
    <xf numFmtId="49" fontId="0" fillId="0" borderId="75" xfId="0" applyNumberFormat="1" applyBorder="1" applyAlignment="1" applyProtection="1">
      <alignment horizontal="center" vertical="center" wrapText="1"/>
      <protection locked="0"/>
    </xf>
    <xf numFmtId="49" fontId="0" fillId="0" borderId="50" xfId="0" applyNumberFormat="1" applyBorder="1" applyAlignment="1" applyProtection="1">
      <alignment horizontal="center" vertical="center" wrapText="1"/>
      <protection locked="0"/>
    </xf>
    <xf numFmtId="49" fontId="0" fillId="0" borderId="77" xfId="0" applyNumberFormat="1" applyBorder="1" applyAlignment="1" applyProtection="1">
      <alignment horizontal="center" vertical="center" wrapText="1"/>
      <protection locked="0"/>
    </xf>
    <xf numFmtId="49" fontId="0" fillId="0" borderId="66"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49" fontId="0" fillId="0" borderId="25" xfId="0" applyNumberFormat="1" applyBorder="1" applyAlignment="1" applyProtection="1">
      <alignment horizontal="center" vertical="center" wrapText="1"/>
      <protection locked="0"/>
    </xf>
    <xf numFmtId="49" fontId="2" fillId="4" borderId="41" xfId="0" applyNumberFormat="1" applyFont="1" applyFill="1" applyBorder="1" applyAlignment="1">
      <alignment horizontal="center" vertical="center" wrapText="1"/>
    </xf>
    <xf numFmtId="49" fontId="2" fillId="4" borderId="100"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49" fontId="3" fillId="4" borderId="41" xfId="0" applyNumberFormat="1" applyFont="1" applyFill="1" applyBorder="1" applyAlignment="1">
      <alignment horizontal="center" vertical="center" wrapText="1"/>
    </xf>
    <xf numFmtId="49" fontId="3" fillId="4" borderId="68"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0" fillId="0" borderId="68" xfId="0" applyNumberFormat="1" applyBorder="1" applyAlignment="1" applyProtection="1">
      <alignment horizontal="center" vertical="center" wrapText="1"/>
      <protection locked="0"/>
    </xf>
    <xf numFmtId="0" fontId="5" fillId="5" borderId="11" xfId="1" applyFont="1" applyFill="1" applyBorder="1" applyAlignment="1">
      <alignment horizontal="justify" vertical="justify" wrapText="1"/>
    </xf>
    <xf numFmtId="0" fontId="11" fillId="0" borderId="11" xfId="1" applyFont="1" applyBorder="1" applyAlignment="1">
      <alignment horizontal="left" vertical="top" wrapText="1"/>
    </xf>
    <xf numFmtId="0" fontId="5" fillId="5" borderId="11" xfId="1" applyFont="1" applyFill="1" applyBorder="1" applyAlignment="1">
      <alignment horizontal="left" vertical="center" wrapText="1"/>
    </xf>
    <xf numFmtId="0" fontId="5" fillId="5" borderId="11" xfId="1" applyFont="1" applyFill="1" applyBorder="1" applyAlignment="1">
      <alignment horizontal="justify" vertical="top" wrapText="1"/>
    </xf>
  </cellXfs>
  <cellStyles count="2">
    <cellStyle name="Normal 2" xfId="1" xr:uid="{A22BBEBE-CA58-984A-AB98-AB0CE9AE19B5}"/>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156EE-BAD2-4CEE-BC1C-315638375954}">
  <sheetPr>
    <pageSetUpPr fitToPage="1"/>
  </sheetPr>
  <dimension ref="A1:G206"/>
  <sheetViews>
    <sheetView showGridLines="0" tabSelected="1" view="pageBreakPreview" zoomScaleNormal="100" zoomScaleSheetLayoutView="100" workbookViewId="0">
      <pane ySplit="6" topLeftCell="A7" activePane="bottomLeft" state="frozen"/>
      <selection pane="bottomLeft" activeCell="F11" sqref="F11:G14"/>
    </sheetView>
  </sheetViews>
  <sheetFormatPr defaultColWidth="8.85546875" defaultRowHeight="15" x14ac:dyDescent="0.25"/>
  <cols>
    <col min="1" max="1" width="4.85546875" style="1" bestFit="1" customWidth="1"/>
    <col min="2" max="2" width="40" style="1" customWidth="1"/>
    <col min="3" max="3" width="35.28515625" style="1" customWidth="1"/>
    <col min="4" max="4" width="34.42578125" style="1" customWidth="1"/>
    <col min="5" max="5" width="50.28515625" style="1" customWidth="1"/>
    <col min="6" max="6" width="18.7109375" style="1" customWidth="1"/>
    <col min="7" max="7" width="50.28515625" style="1" customWidth="1"/>
    <col min="8" max="16384" width="8.85546875" style="1"/>
  </cols>
  <sheetData>
    <row r="1" spans="1:7" ht="15.75" thickBot="1" x14ac:dyDescent="0.3"/>
    <row r="2" spans="1:7" ht="48" customHeight="1" thickBot="1" x14ac:dyDescent="0.3">
      <c r="B2" s="135" t="s">
        <v>0</v>
      </c>
      <c r="C2" s="138"/>
      <c r="D2" s="135" t="s">
        <v>1</v>
      </c>
      <c r="E2" s="138"/>
    </row>
    <row r="3" spans="1:7" ht="48" customHeight="1" thickBot="1" x14ac:dyDescent="0.3">
      <c r="B3" s="112"/>
      <c r="C3" s="137"/>
      <c r="D3" s="112"/>
      <c r="E3" s="136"/>
    </row>
    <row r="4" spans="1:7" ht="43.5" customHeight="1" thickBot="1" x14ac:dyDescent="0.3">
      <c r="B4" s="214" t="s">
        <v>2</v>
      </c>
      <c r="C4" s="215"/>
      <c r="D4" s="133">
        <f>SUM(D15,D24,D32,D38,D47,D53,F53,D58,F58,D64,F64,D69,D73,D78,D83,D88,D95,D105,D140)</f>
        <v>0</v>
      </c>
      <c r="E4" s="112"/>
    </row>
    <row r="5" spans="1:7" ht="21.75" customHeight="1" thickBot="1" x14ac:dyDescent="0.3">
      <c r="A5" s="216" t="s">
        <v>3</v>
      </c>
      <c r="B5" s="216"/>
      <c r="C5" s="216"/>
      <c r="D5" s="216"/>
      <c r="E5" s="216"/>
      <c r="F5" s="216"/>
      <c r="G5" s="216"/>
    </row>
    <row r="6" spans="1:7" ht="37.5" x14ac:dyDescent="0.25">
      <c r="A6" s="8" t="s">
        <v>4</v>
      </c>
      <c r="B6" s="8" t="s">
        <v>5</v>
      </c>
      <c r="C6" s="8" t="s">
        <v>6</v>
      </c>
      <c r="D6" s="8" t="s">
        <v>7</v>
      </c>
      <c r="E6" s="8" t="s">
        <v>8</v>
      </c>
      <c r="F6" s="221" t="s">
        <v>9</v>
      </c>
      <c r="G6" s="222"/>
    </row>
    <row r="7" spans="1:7" ht="18.75" customHeight="1" x14ac:dyDescent="0.25">
      <c r="A7" s="208" t="s">
        <v>10</v>
      </c>
      <c r="B7" s="208"/>
      <c r="C7" s="208"/>
      <c r="D7" s="208"/>
      <c r="E7" s="208"/>
      <c r="F7" s="208"/>
      <c r="G7" s="258"/>
    </row>
    <row r="8" spans="1:7" ht="25.5" customHeight="1" x14ac:dyDescent="0.25">
      <c r="A8" s="29">
        <v>1</v>
      </c>
      <c r="B8" s="30" t="s">
        <v>11</v>
      </c>
      <c r="C8" s="31">
        <v>3</v>
      </c>
      <c r="D8" s="97"/>
      <c r="E8" s="251" t="s">
        <v>12</v>
      </c>
      <c r="F8" s="198"/>
      <c r="G8" s="199"/>
    </row>
    <row r="9" spans="1:7" ht="50.25" customHeight="1" x14ac:dyDescent="0.25">
      <c r="A9" s="32">
        <v>2</v>
      </c>
      <c r="B9" s="33" t="s">
        <v>13</v>
      </c>
      <c r="C9" s="34" t="s">
        <v>14</v>
      </c>
      <c r="D9" s="98"/>
      <c r="E9" s="252"/>
      <c r="F9" s="227"/>
      <c r="G9" s="228"/>
    </row>
    <row r="10" spans="1:7" ht="45" x14ac:dyDescent="0.25">
      <c r="A10" s="35">
        <v>3</v>
      </c>
      <c r="B10" s="33" t="s">
        <v>15</v>
      </c>
      <c r="C10" s="34" t="s">
        <v>16</v>
      </c>
      <c r="D10" s="98"/>
      <c r="E10" s="252"/>
      <c r="F10" s="229" t="s">
        <v>17</v>
      </c>
      <c r="G10" s="230"/>
    </row>
    <row r="11" spans="1:7" x14ac:dyDescent="0.25">
      <c r="A11" s="36">
        <v>4</v>
      </c>
      <c r="B11" s="37" t="s">
        <v>18</v>
      </c>
      <c r="C11" s="59" t="s">
        <v>19</v>
      </c>
      <c r="D11" s="139"/>
      <c r="E11" s="252"/>
      <c r="F11" s="225"/>
      <c r="G11" s="226"/>
    </row>
    <row r="12" spans="1:7" ht="30" x14ac:dyDescent="0.25">
      <c r="A12" s="32">
        <v>5</v>
      </c>
      <c r="B12" s="38" t="s">
        <v>20</v>
      </c>
      <c r="C12" s="39">
        <v>7</v>
      </c>
      <c r="D12" s="98"/>
      <c r="E12" s="245"/>
      <c r="F12" s="231"/>
      <c r="G12" s="232"/>
    </row>
    <row r="13" spans="1:7" ht="65.25" customHeight="1" x14ac:dyDescent="0.25">
      <c r="A13" s="35">
        <v>6</v>
      </c>
      <c r="B13" s="33" t="s">
        <v>21</v>
      </c>
      <c r="C13" s="39">
        <v>13</v>
      </c>
      <c r="D13" s="99"/>
      <c r="E13" s="247" t="s">
        <v>22</v>
      </c>
      <c r="F13" s="231"/>
      <c r="G13" s="232"/>
    </row>
    <row r="14" spans="1:7" ht="30" x14ac:dyDescent="0.25">
      <c r="A14" s="40">
        <v>7</v>
      </c>
      <c r="B14" s="41" t="s">
        <v>23</v>
      </c>
      <c r="C14" s="39">
        <v>17</v>
      </c>
      <c r="D14" s="117"/>
      <c r="E14" s="259"/>
      <c r="F14" s="200"/>
      <c r="G14" s="201"/>
    </row>
    <row r="15" spans="1:7" ht="24.95" customHeight="1" x14ac:dyDescent="0.25">
      <c r="A15" s="176"/>
      <c r="B15" s="177"/>
      <c r="C15" s="76" t="s">
        <v>24</v>
      </c>
      <c r="D15" s="75">
        <f>SUM(D8:D14)</f>
        <v>0</v>
      </c>
      <c r="E15" s="178"/>
      <c r="F15" s="179"/>
      <c r="G15" s="180"/>
    </row>
    <row r="16" spans="1:7" ht="18.75" x14ac:dyDescent="0.25">
      <c r="A16" s="253" t="s">
        <v>25</v>
      </c>
      <c r="B16" s="253"/>
      <c r="C16" s="253"/>
      <c r="D16" s="253"/>
      <c r="E16" s="253"/>
      <c r="F16" s="253"/>
      <c r="G16" s="254"/>
    </row>
    <row r="17" spans="1:7" ht="45" x14ac:dyDescent="0.25">
      <c r="A17" s="29">
        <v>1</v>
      </c>
      <c r="B17" s="30" t="s">
        <v>26</v>
      </c>
      <c r="C17" s="31" t="s">
        <v>27</v>
      </c>
      <c r="D17" s="97"/>
      <c r="E17" s="42" t="s">
        <v>28</v>
      </c>
      <c r="F17" s="236" t="s">
        <v>29</v>
      </c>
      <c r="G17" s="237"/>
    </row>
    <row r="18" spans="1:7" ht="29.25" customHeight="1" x14ac:dyDescent="0.25">
      <c r="A18" s="32">
        <v>2</v>
      </c>
      <c r="B18" s="33" t="s">
        <v>30</v>
      </c>
      <c r="C18" s="34" t="s">
        <v>31</v>
      </c>
      <c r="D18" s="100"/>
      <c r="E18" s="229" t="s">
        <v>32</v>
      </c>
      <c r="F18" s="225"/>
      <c r="G18" s="226"/>
    </row>
    <row r="19" spans="1:7" ht="29.25" customHeight="1" x14ac:dyDescent="0.25">
      <c r="A19" s="35">
        <v>3</v>
      </c>
      <c r="B19" s="43" t="s">
        <v>33</v>
      </c>
      <c r="C19" s="39">
        <v>5</v>
      </c>
      <c r="D19" s="100"/>
      <c r="E19" s="229"/>
      <c r="F19" s="231"/>
      <c r="G19" s="232"/>
    </row>
    <row r="20" spans="1:7" ht="45" x14ac:dyDescent="0.25">
      <c r="A20" s="35">
        <v>4</v>
      </c>
      <c r="B20" s="33" t="s">
        <v>34</v>
      </c>
      <c r="C20" s="34" t="s">
        <v>35</v>
      </c>
      <c r="D20" s="100"/>
      <c r="E20" s="229"/>
      <c r="F20" s="231"/>
      <c r="G20" s="232"/>
    </row>
    <row r="21" spans="1:7" ht="30" x14ac:dyDescent="0.25">
      <c r="A21" s="35">
        <v>5</v>
      </c>
      <c r="B21" s="33" t="s">
        <v>36</v>
      </c>
      <c r="C21" s="39">
        <v>10</v>
      </c>
      <c r="D21" s="100"/>
      <c r="E21" s="229"/>
      <c r="F21" s="231"/>
      <c r="G21" s="232"/>
    </row>
    <row r="22" spans="1:7" ht="45" x14ac:dyDescent="0.25">
      <c r="A22" s="35">
        <v>6</v>
      </c>
      <c r="B22" s="33" t="s">
        <v>37</v>
      </c>
      <c r="C22" s="39">
        <v>12</v>
      </c>
      <c r="D22" s="100"/>
      <c r="E22" s="44" t="s">
        <v>38</v>
      </c>
      <c r="F22" s="231"/>
      <c r="G22" s="232"/>
    </row>
    <row r="23" spans="1:7" ht="45" x14ac:dyDescent="0.25">
      <c r="A23" s="35">
        <v>7</v>
      </c>
      <c r="B23" s="33" t="s">
        <v>39</v>
      </c>
      <c r="C23" s="118">
        <v>15</v>
      </c>
      <c r="D23" s="117"/>
      <c r="E23" s="45" t="s">
        <v>40</v>
      </c>
      <c r="F23" s="200"/>
      <c r="G23" s="201"/>
    </row>
    <row r="24" spans="1:7" ht="24.95" customHeight="1" x14ac:dyDescent="0.25">
      <c r="A24" s="70"/>
      <c r="B24" s="71"/>
      <c r="C24" s="74" t="s">
        <v>24</v>
      </c>
      <c r="D24" s="75">
        <f>SUM(D17:D23)</f>
        <v>0</v>
      </c>
      <c r="E24" s="71"/>
      <c r="F24" s="152"/>
      <c r="G24" s="152"/>
    </row>
    <row r="25" spans="1:7" ht="18.75" x14ac:dyDescent="0.25">
      <c r="A25" s="164" t="s">
        <v>41</v>
      </c>
      <c r="B25" s="164"/>
      <c r="C25" s="164"/>
      <c r="D25" s="164"/>
      <c r="E25" s="164"/>
      <c r="F25" s="165"/>
      <c r="G25" s="257"/>
    </row>
    <row r="26" spans="1:7" ht="45" x14ac:dyDescent="0.25">
      <c r="A26" s="29">
        <v>1</v>
      </c>
      <c r="B26" s="30" t="s">
        <v>42</v>
      </c>
      <c r="C26" s="31" t="s">
        <v>43</v>
      </c>
      <c r="D26" s="101"/>
      <c r="E26" s="120" t="s">
        <v>44</v>
      </c>
      <c r="F26" s="234" t="s">
        <v>45</v>
      </c>
      <c r="G26" s="235"/>
    </row>
    <row r="27" spans="1:7" ht="45" x14ac:dyDescent="0.25">
      <c r="A27" s="32">
        <v>2</v>
      </c>
      <c r="B27" s="33" t="s">
        <v>46</v>
      </c>
      <c r="C27" s="34" t="s">
        <v>47</v>
      </c>
      <c r="D27" s="102"/>
      <c r="E27" s="121"/>
      <c r="F27" s="271"/>
      <c r="G27" s="272"/>
    </row>
    <row r="28" spans="1:7" ht="45" x14ac:dyDescent="0.25">
      <c r="A28" s="35">
        <v>3</v>
      </c>
      <c r="B28" s="123" t="s">
        <v>48</v>
      </c>
      <c r="C28" s="39" t="s">
        <v>16</v>
      </c>
      <c r="D28" s="102"/>
      <c r="E28" s="121"/>
      <c r="F28" s="234" t="s">
        <v>49</v>
      </c>
      <c r="G28" s="235"/>
    </row>
    <row r="29" spans="1:7" ht="30" x14ac:dyDescent="0.25">
      <c r="A29" s="35">
        <v>4</v>
      </c>
      <c r="B29" s="33" t="s">
        <v>50</v>
      </c>
      <c r="C29" s="34" t="s">
        <v>51</v>
      </c>
      <c r="D29" s="100"/>
      <c r="E29" s="121"/>
      <c r="F29" s="260"/>
      <c r="G29" s="261"/>
    </row>
    <row r="30" spans="1:7" ht="45" x14ac:dyDescent="0.25">
      <c r="A30" s="35">
        <v>5</v>
      </c>
      <c r="B30" s="33" t="s">
        <v>52</v>
      </c>
      <c r="C30" s="34">
        <v>17</v>
      </c>
      <c r="D30" s="102"/>
      <c r="E30" s="121" t="s">
        <v>32</v>
      </c>
      <c r="F30" s="231"/>
      <c r="G30" s="232"/>
    </row>
    <row r="31" spans="1:7" ht="16.5" customHeight="1" x14ac:dyDescent="0.25">
      <c r="A31" s="32">
        <v>6</v>
      </c>
      <c r="B31" s="67" t="s">
        <v>39</v>
      </c>
      <c r="C31" s="118">
        <v>22</v>
      </c>
      <c r="D31" s="119"/>
      <c r="E31" s="122" t="s">
        <v>38</v>
      </c>
      <c r="F31" s="200"/>
      <c r="G31" s="201"/>
    </row>
    <row r="32" spans="1:7" ht="24.95" customHeight="1" x14ac:dyDescent="0.25">
      <c r="A32" s="70"/>
      <c r="B32" s="71"/>
      <c r="C32" s="74" t="s">
        <v>24</v>
      </c>
      <c r="D32" s="75">
        <f>SUM(D26:D31)</f>
        <v>0</v>
      </c>
      <c r="E32" s="71"/>
      <c r="F32" s="152"/>
      <c r="G32" s="152"/>
    </row>
    <row r="33" spans="1:7" ht="19.5" thickBot="1" x14ac:dyDescent="0.3">
      <c r="A33" s="184" t="s">
        <v>53</v>
      </c>
      <c r="B33" s="184"/>
      <c r="C33" s="184"/>
      <c r="D33" s="184"/>
      <c r="E33" s="184"/>
      <c r="F33" s="184"/>
      <c r="G33" s="238"/>
    </row>
    <row r="34" spans="1:7" ht="30" x14ac:dyDescent="0.25">
      <c r="A34" s="46">
        <v>1</v>
      </c>
      <c r="B34" s="47" t="s">
        <v>54</v>
      </c>
      <c r="C34" s="48" t="s">
        <v>55</v>
      </c>
      <c r="D34" s="103"/>
      <c r="E34" s="255" t="s">
        <v>56</v>
      </c>
      <c r="F34" s="145"/>
      <c r="G34" s="146"/>
    </row>
    <row r="35" spans="1:7" ht="45" x14ac:dyDescent="0.25">
      <c r="A35" s="49">
        <v>2</v>
      </c>
      <c r="B35" s="37" t="s">
        <v>52</v>
      </c>
      <c r="C35" s="50">
        <v>7</v>
      </c>
      <c r="D35" s="104"/>
      <c r="E35" s="256"/>
      <c r="F35" s="147"/>
      <c r="G35" s="148"/>
    </row>
    <row r="36" spans="1:7" ht="30" x14ac:dyDescent="0.25">
      <c r="A36" s="49">
        <v>3</v>
      </c>
      <c r="B36" s="37" t="s">
        <v>39</v>
      </c>
      <c r="C36" s="50">
        <v>11</v>
      </c>
      <c r="D36" s="104"/>
      <c r="E36" s="51" t="s">
        <v>57</v>
      </c>
      <c r="F36" s="147"/>
      <c r="G36" s="148"/>
    </row>
    <row r="37" spans="1:7" x14ac:dyDescent="0.25">
      <c r="A37" s="49">
        <v>4</v>
      </c>
      <c r="B37" s="124" t="s">
        <v>58</v>
      </c>
      <c r="C37" s="125" t="s">
        <v>59</v>
      </c>
      <c r="D37" s="126"/>
      <c r="E37" s="127" t="s">
        <v>60</v>
      </c>
      <c r="F37" s="233"/>
      <c r="G37" s="191"/>
    </row>
    <row r="38" spans="1:7" ht="24.95" customHeight="1" x14ac:dyDescent="0.25">
      <c r="A38" s="70"/>
      <c r="B38" s="77"/>
      <c r="C38" s="74" t="s">
        <v>24</v>
      </c>
      <c r="D38" s="75">
        <f>SUM(D34:D37)</f>
        <v>0</v>
      </c>
      <c r="E38" s="77"/>
      <c r="F38" s="152"/>
      <c r="G38" s="152"/>
    </row>
    <row r="39" spans="1:7" ht="18.75" x14ac:dyDescent="0.25">
      <c r="A39" s="184" t="s">
        <v>61</v>
      </c>
      <c r="B39" s="185"/>
      <c r="C39" s="185"/>
      <c r="D39" s="185"/>
      <c r="E39" s="185"/>
      <c r="F39" s="185"/>
      <c r="G39" s="186"/>
    </row>
    <row r="40" spans="1:7" ht="93" customHeight="1" x14ac:dyDescent="0.25">
      <c r="A40" s="29">
        <v>1</v>
      </c>
      <c r="B40" s="30" t="s">
        <v>62</v>
      </c>
      <c r="C40" s="31" t="s">
        <v>43</v>
      </c>
      <c r="D40" s="101"/>
      <c r="E40" s="42" t="s">
        <v>63</v>
      </c>
      <c r="F40" s="223" t="s">
        <v>45</v>
      </c>
      <c r="G40" s="224"/>
    </row>
    <row r="41" spans="1:7" ht="43.5" customHeight="1" x14ac:dyDescent="0.25">
      <c r="A41" s="32">
        <v>2</v>
      </c>
      <c r="B41" s="33" t="s">
        <v>64</v>
      </c>
      <c r="C41" s="34" t="s">
        <v>65</v>
      </c>
      <c r="D41" s="105"/>
      <c r="E41" s="247" t="s">
        <v>32</v>
      </c>
      <c r="F41" s="225"/>
      <c r="G41" s="226"/>
    </row>
    <row r="42" spans="1:7" ht="43.5" customHeight="1" x14ac:dyDescent="0.25">
      <c r="A42" s="35">
        <v>3</v>
      </c>
      <c r="B42" s="123" t="s">
        <v>66</v>
      </c>
      <c r="C42" s="39">
        <v>7</v>
      </c>
      <c r="D42" s="100"/>
      <c r="E42" s="247"/>
      <c r="F42" s="227"/>
      <c r="G42" s="228"/>
    </row>
    <row r="43" spans="1:7" ht="43.5" customHeight="1" x14ac:dyDescent="0.25">
      <c r="A43" s="35">
        <v>4</v>
      </c>
      <c r="B43" s="33" t="s">
        <v>34</v>
      </c>
      <c r="C43" s="34" t="s">
        <v>16</v>
      </c>
      <c r="D43" s="105"/>
      <c r="E43" s="247"/>
      <c r="F43" s="229" t="s">
        <v>67</v>
      </c>
      <c r="G43" s="230"/>
    </row>
    <row r="44" spans="1:7" ht="47.25" customHeight="1" x14ac:dyDescent="0.25">
      <c r="A44" s="35">
        <v>5</v>
      </c>
      <c r="B44" s="33" t="s">
        <v>68</v>
      </c>
      <c r="C44" s="34" t="s">
        <v>69</v>
      </c>
      <c r="D44" s="100"/>
      <c r="E44" s="247"/>
      <c r="F44" s="225"/>
      <c r="G44" s="226"/>
    </row>
    <row r="45" spans="1:7" ht="45" x14ac:dyDescent="0.25">
      <c r="A45" s="35">
        <v>6</v>
      </c>
      <c r="B45" s="33" t="s">
        <v>52</v>
      </c>
      <c r="C45" s="39">
        <v>15</v>
      </c>
      <c r="D45" s="106"/>
      <c r="E45" s="44" t="s">
        <v>38</v>
      </c>
      <c r="F45" s="231"/>
      <c r="G45" s="232"/>
    </row>
    <row r="46" spans="1:7" ht="45" x14ac:dyDescent="0.25">
      <c r="A46" s="52">
        <v>7</v>
      </c>
      <c r="B46" s="33" t="s">
        <v>39</v>
      </c>
      <c r="C46" s="39">
        <v>18</v>
      </c>
      <c r="D46" s="106"/>
      <c r="E46" s="44" t="s">
        <v>70</v>
      </c>
      <c r="F46" s="231"/>
      <c r="G46" s="232"/>
    </row>
    <row r="47" spans="1:7" ht="24.95" customHeight="1" x14ac:dyDescent="0.25">
      <c r="A47" s="70"/>
      <c r="B47" s="77"/>
      <c r="C47" s="74" t="s">
        <v>24</v>
      </c>
      <c r="D47" s="75">
        <f>SUM(D40:D46)</f>
        <v>0</v>
      </c>
      <c r="E47" s="77"/>
      <c r="F47" s="152"/>
      <c r="G47" s="152"/>
    </row>
    <row r="48" spans="1:7" ht="18.75" x14ac:dyDescent="0.25">
      <c r="A48" s="208" t="s">
        <v>71</v>
      </c>
      <c r="B48" s="208"/>
      <c r="C48" s="208"/>
      <c r="D48" s="253"/>
      <c r="E48" s="253"/>
      <c r="F48" s="253"/>
      <c r="G48" s="254"/>
    </row>
    <row r="49" spans="1:7" ht="56.25" x14ac:dyDescent="0.25">
      <c r="A49" s="13"/>
      <c r="B49" s="14" t="s">
        <v>72</v>
      </c>
      <c r="C49" s="6" t="s">
        <v>73</v>
      </c>
      <c r="D49" s="6"/>
      <c r="E49" s="7" t="s">
        <v>74</v>
      </c>
      <c r="F49" s="7" t="s">
        <v>7</v>
      </c>
      <c r="G49" s="9" t="s">
        <v>8</v>
      </c>
    </row>
    <row r="50" spans="1:7" ht="18.75" customHeight="1" x14ac:dyDescent="0.25">
      <c r="A50" s="30">
        <v>1</v>
      </c>
      <c r="B50" s="30" t="s">
        <v>75</v>
      </c>
      <c r="C50" s="53">
        <v>7</v>
      </c>
      <c r="D50" s="107"/>
      <c r="E50" s="55">
        <v>7</v>
      </c>
      <c r="F50" s="107"/>
      <c r="G50" s="245" t="s">
        <v>76</v>
      </c>
    </row>
    <row r="51" spans="1:7" ht="34.5" customHeight="1" x14ac:dyDescent="0.25">
      <c r="A51" s="33">
        <v>2</v>
      </c>
      <c r="B51" s="33" t="s">
        <v>77</v>
      </c>
      <c r="C51" s="54">
        <v>10</v>
      </c>
      <c r="D51" s="96"/>
      <c r="E51" s="39">
        <v>10</v>
      </c>
      <c r="F51" s="96"/>
      <c r="G51" s="246"/>
    </row>
    <row r="52" spans="1:7" ht="38.25" customHeight="1" x14ac:dyDescent="0.25">
      <c r="A52" s="72">
        <v>3</v>
      </c>
      <c r="B52" s="72" t="s">
        <v>78</v>
      </c>
      <c r="C52" s="80">
        <v>15</v>
      </c>
      <c r="D52" s="108"/>
      <c r="E52" s="81">
        <v>15</v>
      </c>
      <c r="F52" s="108"/>
      <c r="G52" s="69" t="s">
        <v>79</v>
      </c>
    </row>
    <row r="53" spans="1:7" ht="24.95" customHeight="1" x14ac:dyDescent="0.25">
      <c r="A53" s="70"/>
      <c r="B53" s="77"/>
      <c r="C53" s="74" t="s">
        <v>24</v>
      </c>
      <c r="D53" s="75">
        <f>SUM(D50:D52)</f>
        <v>0</v>
      </c>
      <c r="E53" s="74" t="s">
        <v>24</v>
      </c>
      <c r="F53" s="75">
        <f>SUM(F50:F52)</f>
        <v>0</v>
      </c>
      <c r="G53" s="95"/>
    </row>
    <row r="54" spans="1:7" ht="81" customHeight="1" x14ac:dyDescent="0.25">
      <c r="A54" s="10"/>
      <c r="B54" s="11" t="s">
        <v>72</v>
      </c>
      <c r="C54" s="12" t="s">
        <v>80</v>
      </c>
      <c r="D54" s="12"/>
      <c r="E54" s="5" t="s">
        <v>81</v>
      </c>
      <c r="F54" s="27" t="s">
        <v>7</v>
      </c>
      <c r="G54" s="4" t="s">
        <v>8</v>
      </c>
    </row>
    <row r="55" spans="1:7" ht="24.75" customHeight="1" x14ac:dyDescent="0.25">
      <c r="A55" s="29">
        <v>1</v>
      </c>
      <c r="B55" s="30" t="s">
        <v>75</v>
      </c>
      <c r="C55" s="53">
        <v>5</v>
      </c>
      <c r="D55" s="107"/>
      <c r="E55" s="55">
        <v>5</v>
      </c>
      <c r="F55" s="107"/>
      <c r="G55" s="246" t="s">
        <v>82</v>
      </c>
    </row>
    <row r="56" spans="1:7" ht="30" x14ac:dyDescent="0.25">
      <c r="A56" s="32">
        <v>2</v>
      </c>
      <c r="B56" s="33" t="s">
        <v>77</v>
      </c>
      <c r="C56" s="54">
        <v>7</v>
      </c>
      <c r="D56" s="107"/>
      <c r="E56" s="39">
        <v>7</v>
      </c>
      <c r="F56" s="107"/>
      <c r="G56" s="246"/>
    </row>
    <row r="57" spans="1:7" ht="57.75" customHeight="1" x14ac:dyDescent="0.25">
      <c r="A57" s="78">
        <v>3</v>
      </c>
      <c r="B57" s="72" t="s">
        <v>78</v>
      </c>
      <c r="C57" s="80">
        <v>12</v>
      </c>
      <c r="D57" s="108"/>
      <c r="E57" s="81">
        <v>10</v>
      </c>
      <c r="F57" s="96"/>
      <c r="G57" s="69" t="s">
        <v>83</v>
      </c>
    </row>
    <row r="58" spans="1:7" ht="24.95" customHeight="1" x14ac:dyDescent="0.25">
      <c r="A58" s="70"/>
      <c r="B58" s="77"/>
      <c r="C58" s="74" t="s">
        <v>24</v>
      </c>
      <c r="D58" s="75">
        <f>SUM(D55:D57)</f>
        <v>0</v>
      </c>
      <c r="E58" s="74" t="s">
        <v>24</v>
      </c>
      <c r="F58" s="75">
        <f>SUM(F55:F57)</f>
        <v>0</v>
      </c>
      <c r="G58" s="95"/>
    </row>
    <row r="59" spans="1:7" ht="18.75" x14ac:dyDescent="0.25">
      <c r="A59" s="208" t="s">
        <v>84</v>
      </c>
      <c r="B59" s="208"/>
      <c r="C59" s="208"/>
      <c r="D59" s="208"/>
      <c r="E59" s="208"/>
      <c r="F59" s="208"/>
      <c r="G59" s="258"/>
    </row>
    <row r="60" spans="1:7" ht="65.25" customHeight="1" x14ac:dyDescent="0.25">
      <c r="A60" s="13"/>
      <c r="B60" s="14" t="s">
        <v>72</v>
      </c>
      <c r="C60" s="6" t="s">
        <v>85</v>
      </c>
      <c r="D60" s="6"/>
      <c r="E60" s="15" t="s">
        <v>86</v>
      </c>
      <c r="F60" s="15" t="s">
        <v>7</v>
      </c>
      <c r="G60" s="9" t="s">
        <v>8</v>
      </c>
    </row>
    <row r="61" spans="1:7" ht="27.75" customHeight="1" x14ac:dyDescent="0.25">
      <c r="A61" s="29">
        <v>1</v>
      </c>
      <c r="B61" s="30" t="s">
        <v>75</v>
      </c>
      <c r="C61" s="53">
        <v>5</v>
      </c>
      <c r="D61" s="107"/>
      <c r="E61" s="55">
        <v>5</v>
      </c>
      <c r="F61" s="107"/>
      <c r="G61" s="245" t="s">
        <v>82</v>
      </c>
    </row>
    <row r="62" spans="1:7" ht="30" x14ac:dyDescent="0.25">
      <c r="A62" s="32">
        <v>2</v>
      </c>
      <c r="B62" s="33" t="s">
        <v>77</v>
      </c>
      <c r="C62" s="54">
        <v>12</v>
      </c>
      <c r="D62" s="108"/>
      <c r="E62" s="39">
        <v>7</v>
      </c>
      <c r="F62" s="107"/>
      <c r="G62" s="245"/>
    </row>
    <row r="63" spans="1:7" ht="60" x14ac:dyDescent="0.25">
      <c r="A63" s="78">
        <v>3</v>
      </c>
      <c r="B63" s="72" t="s">
        <v>78</v>
      </c>
      <c r="C63" s="80">
        <v>17</v>
      </c>
      <c r="D63" s="108"/>
      <c r="E63" s="81">
        <v>10</v>
      </c>
      <c r="F63" s="96"/>
      <c r="G63" s="69" t="s">
        <v>83</v>
      </c>
    </row>
    <row r="64" spans="1:7" ht="24.95" customHeight="1" x14ac:dyDescent="0.25">
      <c r="A64" s="70"/>
      <c r="B64" s="77"/>
      <c r="C64" s="74" t="s">
        <v>24</v>
      </c>
      <c r="D64" s="75">
        <f>SUM(D61:D63)</f>
        <v>0</v>
      </c>
      <c r="E64" s="74" t="s">
        <v>24</v>
      </c>
      <c r="F64" s="75">
        <f>SUM(F61:F63)</f>
        <v>0</v>
      </c>
      <c r="G64" s="95"/>
    </row>
    <row r="65" spans="1:7" ht="18.75" x14ac:dyDescent="0.25">
      <c r="A65" s="164" t="s">
        <v>87</v>
      </c>
      <c r="B65" s="164"/>
      <c r="C65" s="164"/>
      <c r="D65" s="164"/>
      <c r="E65" s="164"/>
      <c r="F65" s="164"/>
      <c r="G65" s="166"/>
    </row>
    <row r="66" spans="1:7" ht="105" x14ac:dyDescent="0.25">
      <c r="A66" s="29" t="s">
        <v>88</v>
      </c>
      <c r="B66" s="30" t="s">
        <v>89</v>
      </c>
      <c r="C66" s="31" t="s">
        <v>90</v>
      </c>
      <c r="D66" s="98"/>
      <c r="E66" s="42" t="s">
        <v>91</v>
      </c>
      <c r="F66" s="280"/>
      <c r="G66" s="267"/>
    </row>
    <row r="67" spans="1:7" ht="90" x14ac:dyDescent="0.25">
      <c r="A67" s="32" t="s">
        <v>92</v>
      </c>
      <c r="B67" s="33" t="s">
        <v>93</v>
      </c>
      <c r="C67" s="39" t="s">
        <v>94</v>
      </c>
      <c r="D67" s="98"/>
      <c r="E67" s="44" t="s">
        <v>91</v>
      </c>
      <c r="F67" s="231"/>
      <c r="G67" s="232"/>
    </row>
    <row r="68" spans="1:7" ht="60" x14ac:dyDescent="0.25">
      <c r="A68" s="32" t="s">
        <v>95</v>
      </c>
      <c r="B68" s="67" t="s">
        <v>96</v>
      </c>
      <c r="C68" s="128" t="s">
        <v>97</v>
      </c>
      <c r="D68" s="98"/>
      <c r="E68" s="45" t="s">
        <v>91</v>
      </c>
      <c r="F68" s="200"/>
      <c r="G68" s="201"/>
    </row>
    <row r="69" spans="1:7" ht="24.95" customHeight="1" x14ac:dyDescent="0.25">
      <c r="A69" s="70"/>
      <c r="B69" s="77"/>
      <c r="C69" s="74" t="s">
        <v>24</v>
      </c>
      <c r="D69" s="75">
        <f>SUM(D66:D68)</f>
        <v>0</v>
      </c>
      <c r="E69" s="77"/>
      <c r="F69" s="152"/>
      <c r="G69" s="152"/>
    </row>
    <row r="70" spans="1:7" ht="18.75" x14ac:dyDescent="0.25">
      <c r="A70" s="276" t="s">
        <v>98</v>
      </c>
      <c r="B70" s="277"/>
      <c r="C70" s="277"/>
      <c r="D70" s="278"/>
      <c r="E70" s="277"/>
      <c r="F70" s="185"/>
      <c r="G70" s="279"/>
    </row>
    <row r="71" spans="1:7" ht="57" customHeight="1" x14ac:dyDescent="0.25">
      <c r="A71" s="29">
        <v>1</v>
      </c>
      <c r="B71" s="30" t="s">
        <v>99</v>
      </c>
      <c r="C71" s="31" t="s">
        <v>100</v>
      </c>
      <c r="D71" s="98"/>
      <c r="E71" s="58" t="s">
        <v>101</v>
      </c>
      <c r="F71" s="242"/>
      <c r="G71" s="193"/>
    </row>
    <row r="72" spans="1:7" ht="57" customHeight="1" x14ac:dyDescent="0.25">
      <c r="A72" s="78" t="s">
        <v>92</v>
      </c>
      <c r="B72" s="72" t="s">
        <v>102</v>
      </c>
      <c r="C72" s="73" t="s">
        <v>103</v>
      </c>
      <c r="D72" s="98"/>
      <c r="E72" s="82" t="s">
        <v>104</v>
      </c>
      <c r="F72" s="243"/>
      <c r="G72" s="244"/>
    </row>
    <row r="73" spans="1:7" ht="24.95" customHeight="1" x14ac:dyDescent="0.25">
      <c r="A73" s="70"/>
      <c r="B73" s="77"/>
      <c r="C73" s="74" t="s">
        <v>24</v>
      </c>
      <c r="D73" s="75">
        <f>SUM(D71:D72)</f>
        <v>0</v>
      </c>
      <c r="E73" s="77"/>
      <c r="F73" s="152"/>
      <c r="G73" s="152"/>
    </row>
    <row r="74" spans="1:7" ht="18.75" customHeight="1" x14ac:dyDescent="0.25">
      <c r="A74" s="164" t="s">
        <v>105</v>
      </c>
      <c r="B74" s="164"/>
      <c r="C74" s="164"/>
      <c r="D74" s="165"/>
      <c r="E74" s="164"/>
      <c r="F74" s="165"/>
      <c r="G74" s="257"/>
    </row>
    <row r="75" spans="1:7" x14ac:dyDescent="0.25">
      <c r="A75" s="83">
        <v>1</v>
      </c>
      <c r="B75" s="84" t="s">
        <v>106</v>
      </c>
      <c r="C75" s="85">
        <v>2</v>
      </c>
      <c r="D75" s="110"/>
      <c r="E75" s="248" t="s">
        <v>107</v>
      </c>
      <c r="F75" s="266"/>
      <c r="G75" s="267"/>
    </row>
    <row r="76" spans="1:7" ht="30" x14ac:dyDescent="0.25">
      <c r="A76" s="32">
        <v>2</v>
      </c>
      <c r="B76" s="33" t="s">
        <v>108</v>
      </c>
      <c r="C76" s="34" t="s">
        <v>109</v>
      </c>
      <c r="D76" s="109"/>
      <c r="E76" s="249"/>
      <c r="F76" s="268"/>
      <c r="G76" s="232"/>
    </row>
    <row r="77" spans="1:7" ht="30" x14ac:dyDescent="0.25">
      <c r="A77" s="78">
        <v>3</v>
      </c>
      <c r="B77" s="86" t="s">
        <v>110</v>
      </c>
      <c r="C77" s="79" t="s">
        <v>109</v>
      </c>
      <c r="D77" s="109"/>
      <c r="E77" s="250"/>
      <c r="F77" s="269"/>
      <c r="G77" s="270"/>
    </row>
    <row r="78" spans="1:7" ht="24.95" customHeight="1" x14ac:dyDescent="0.25">
      <c r="A78" s="70"/>
      <c r="B78" s="77"/>
      <c r="C78" s="74" t="s">
        <v>24</v>
      </c>
      <c r="D78" s="75">
        <f>MIN(24,SUM(D75:D77))</f>
        <v>0</v>
      </c>
      <c r="E78" s="77"/>
      <c r="F78" s="152"/>
      <c r="G78" s="152"/>
    </row>
    <row r="79" spans="1:7" ht="18.75" x14ac:dyDescent="0.25">
      <c r="A79" s="239" t="s">
        <v>111</v>
      </c>
      <c r="B79" s="239"/>
      <c r="C79" s="239"/>
      <c r="D79" s="240"/>
      <c r="E79" s="240"/>
      <c r="F79" s="240"/>
      <c r="G79" s="241"/>
    </row>
    <row r="80" spans="1:7" x14ac:dyDescent="0.25">
      <c r="A80" s="87">
        <v>1</v>
      </c>
      <c r="B80" s="88" t="s">
        <v>112</v>
      </c>
      <c r="C80" s="89">
        <v>2</v>
      </c>
      <c r="D80" s="110"/>
      <c r="E80" s="205" t="s">
        <v>113</v>
      </c>
      <c r="F80" s="263"/>
      <c r="G80" s="146"/>
    </row>
    <row r="81" spans="1:7" ht="30" x14ac:dyDescent="0.25">
      <c r="A81" s="54">
        <v>2</v>
      </c>
      <c r="B81" s="59" t="s">
        <v>114</v>
      </c>
      <c r="C81" s="44" t="s">
        <v>109</v>
      </c>
      <c r="D81" s="109"/>
      <c r="E81" s="203"/>
      <c r="F81" s="189"/>
      <c r="G81" s="148"/>
    </row>
    <row r="82" spans="1:7" ht="30" x14ac:dyDescent="0.25">
      <c r="A82" s="80">
        <v>3</v>
      </c>
      <c r="B82" s="79" t="s">
        <v>115</v>
      </c>
      <c r="C82" s="90" t="s">
        <v>109</v>
      </c>
      <c r="D82" s="109"/>
      <c r="E82" s="204"/>
      <c r="F82" s="264"/>
      <c r="G82" s="265"/>
    </row>
    <row r="83" spans="1:7" ht="24.95" customHeight="1" x14ac:dyDescent="0.25">
      <c r="A83" s="70"/>
      <c r="B83" s="77"/>
      <c r="C83" s="74" t="s">
        <v>24</v>
      </c>
      <c r="D83" s="75">
        <f>MIN(24,SUM(D80:D82))</f>
        <v>0</v>
      </c>
      <c r="E83" s="77"/>
      <c r="F83" s="152"/>
      <c r="G83" s="152"/>
    </row>
    <row r="84" spans="1:7" ht="18.75" customHeight="1" x14ac:dyDescent="0.25">
      <c r="A84" s="208" t="s">
        <v>116</v>
      </c>
      <c r="B84" s="208"/>
      <c r="C84" s="208"/>
      <c r="D84" s="262"/>
      <c r="E84" s="253"/>
      <c r="F84" s="253"/>
      <c r="G84" s="258"/>
    </row>
    <row r="85" spans="1:7" x14ac:dyDescent="0.25">
      <c r="A85" s="29">
        <v>1</v>
      </c>
      <c r="B85" s="47" t="s">
        <v>117</v>
      </c>
      <c r="C85" s="48">
        <v>2</v>
      </c>
      <c r="D85" s="110"/>
      <c r="E85" s="202" t="s">
        <v>118</v>
      </c>
      <c r="F85" s="187"/>
      <c r="G85" s="188"/>
    </row>
    <row r="86" spans="1:7" ht="30" x14ac:dyDescent="0.25">
      <c r="A86" s="32">
        <v>2</v>
      </c>
      <c r="B86" s="33" t="s">
        <v>119</v>
      </c>
      <c r="C86" s="34" t="s">
        <v>109</v>
      </c>
      <c r="D86" s="109"/>
      <c r="E86" s="203"/>
      <c r="F86" s="189"/>
      <c r="G86" s="148"/>
    </row>
    <row r="87" spans="1:7" ht="31.5" customHeight="1" x14ac:dyDescent="0.25">
      <c r="A87" s="78">
        <v>3</v>
      </c>
      <c r="B87" s="86" t="s">
        <v>120</v>
      </c>
      <c r="C87" s="79" t="s">
        <v>109</v>
      </c>
      <c r="D87" s="109"/>
      <c r="E87" s="204"/>
      <c r="F87" s="190"/>
      <c r="G87" s="191"/>
    </row>
    <row r="88" spans="1:7" ht="24.95" customHeight="1" x14ac:dyDescent="0.25">
      <c r="A88" s="70"/>
      <c r="B88" s="77"/>
      <c r="C88" s="74" t="s">
        <v>24</v>
      </c>
      <c r="D88" s="75">
        <f>MIN(24,SUM(D85:D87))</f>
        <v>0</v>
      </c>
      <c r="E88" s="77"/>
      <c r="F88" s="152"/>
      <c r="G88" s="152"/>
    </row>
    <row r="89" spans="1:7" ht="18.75" x14ac:dyDescent="0.25">
      <c r="A89" s="164" t="s">
        <v>121</v>
      </c>
      <c r="B89" s="164"/>
      <c r="C89" s="164"/>
      <c r="D89" s="165"/>
      <c r="E89" s="165"/>
      <c r="F89" s="165"/>
      <c r="G89" s="166"/>
    </row>
    <row r="90" spans="1:7" ht="30" x14ac:dyDescent="0.25">
      <c r="A90" s="60">
        <v>1</v>
      </c>
      <c r="B90" s="53" t="s">
        <v>122</v>
      </c>
      <c r="C90" s="55">
        <v>10</v>
      </c>
      <c r="D90" s="108"/>
      <c r="E90" s="61" t="s">
        <v>123</v>
      </c>
      <c r="F90" s="192"/>
      <c r="G90" s="193"/>
    </row>
    <row r="91" spans="1:7" x14ac:dyDescent="0.25">
      <c r="A91" s="52">
        <v>2</v>
      </c>
      <c r="B91" s="54" t="s">
        <v>124</v>
      </c>
      <c r="C91" s="39">
        <v>8</v>
      </c>
      <c r="D91" s="108"/>
      <c r="E91" s="206" t="s">
        <v>125</v>
      </c>
      <c r="F91" s="194"/>
      <c r="G91" s="195"/>
    </row>
    <row r="92" spans="1:7" ht="18.75" customHeight="1" x14ac:dyDescent="0.25">
      <c r="A92" s="54">
        <v>3</v>
      </c>
      <c r="B92" s="37" t="s">
        <v>34</v>
      </c>
      <c r="C92" s="50">
        <v>8</v>
      </c>
      <c r="D92" s="108"/>
      <c r="E92" s="206"/>
      <c r="F92" s="194"/>
      <c r="G92" s="195"/>
    </row>
    <row r="93" spans="1:7" ht="31.5" customHeight="1" x14ac:dyDescent="0.25">
      <c r="A93" s="54">
        <v>4</v>
      </c>
      <c r="B93" s="37" t="s">
        <v>126</v>
      </c>
      <c r="C93" s="50" t="s">
        <v>127</v>
      </c>
      <c r="D93" s="111"/>
      <c r="E93" s="206"/>
      <c r="F93" s="194"/>
      <c r="G93" s="195"/>
    </row>
    <row r="94" spans="1:7" ht="31.5" customHeight="1" x14ac:dyDescent="0.25">
      <c r="A94" s="80">
        <v>5</v>
      </c>
      <c r="B94" s="72" t="s">
        <v>128</v>
      </c>
      <c r="C94" s="79">
        <v>1</v>
      </c>
      <c r="D94" s="108"/>
      <c r="E94" s="207"/>
      <c r="F94" s="196"/>
      <c r="G94" s="197"/>
    </row>
    <row r="95" spans="1:7" ht="24.95" customHeight="1" x14ac:dyDescent="0.25">
      <c r="A95" s="70"/>
      <c r="B95" s="77"/>
      <c r="C95" s="74" t="s">
        <v>24</v>
      </c>
      <c r="D95" s="75">
        <f>SUM(D90:D94)</f>
        <v>0</v>
      </c>
      <c r="E95" s="77"/>
      <c r="F95" s="152"/>
      <c r="G95" s="152"/>
    </row>
    <row r="96" spans="1:7" ht="18.75" x14ac:dyDescent="0.25">
      <c r="A96" s="208" t="s">
        <v>129</v>
      </c>
      <c r="B96" s="209"/>
      <c r="C96" s="209"/>
      <c r="D96" s="210"/>
      <c r="E96" s="210"/>
      <c r="F96" s="210"/>
      <c r="G96" s="211"/>
    </row>
    <row r="97" spans="1:7" ht="90" x14ac:dyDescent="0.25">
      <c r="A97" s="62">
        <v>1</v>
      </c>
      <c r="B97" s="30" t="s">
        <v>130</v>
      </c>
      <c r="C97" s="30" t="s">
        <v>131</v>
      </c>
      <c r="D97" s="109"/>
      <c r="E97" s="56" t="s">
        <v>132</v>
      </c>
      <c r="F97" s="198"/>
      <c r="G97" s="199"/>
    </row>
    <row r="98" spans="1:7" ht="45" x14ac:dyDescent="0.25">
      <c r="A98" s="40">
        <v>2</v>
      </c>
      <c r="B98" s="41" t="s">
        <v>133</v>
      </c>
      <c r="C98" s="41" t="s">
        <v>134</v>
      </c>
      <c r="D98" s="109"/>
      <c r="E98" s="57" t="s">
        <v>135</v>
      </c>
      <c r="F98" s="200"/>
      <c r="G98" s="201"/>
    </row>
    <row r="99" spans="1:7" ht="18.75" x14ac:dyDescent="0.25">
      <c r="A99" s="164" t="s">
        <v>136</v>
      </c>
      <c r="B99" s="212"/>
      <c r="C99" s="212"/>
      <c r="D99" s="212"/>
      <c r="E99" s="212"/>
      <c r="F99" s="212"/>
      <c r="G99" s="213"/>
    </row>
    <row r="100" spans="1:7" ht="33" customHeight="1" x14ac:dyDescent="0.25">
      <c r="A100" s="63">
        <v>1</v>
      </c>
      <c r="B100" s="91" t="s">
        <v>137</v>
      </c>
      <c r="C100" s="92">
        <v>2</v>
      </c>
      <c r="D100" s="110"/>
      <c r="E100" s="64" t="s">
        <v>138</v>
      </c>
      <c r="F100" s="174"/>
      <c r="G100" s="175"/>
    </row>
    <row r="101" spans="1:7" ht="18.75" customHeight="1" x14ac:dyDescent="0.25">
      <c r="A101" s="273" t="s">
        <v>139</v>
      </c>
      <c r="B101" s="274"/>
      <c r="C101" s="274"/>
      <c r="D101" s="274"/>
      <c r="E101" s="274"/>
      <c r="F101" s="274"/>
      <c r="G101" s="275"/>
    </row>
    <row r="102" spans="1:7" ht="122.25" customHeight="1" x14ac:dyDescent="0.25">
      <c r="A102" s="63">
        <v>1</v>
      </c>
      <c r="B102" s="91" t="s">
        <v>140</v>
      </c>
      <c r="C102" s="92" t="s">
        <v>141</v>
      </c>
      <c r="D102" s="109"/>
      <c r="E102" s="64" t="s">
        <v>142</v>
      </c>
      <c r="F102" s="174"/>
      <c r="G102" s="175"/>
    </row>
    <row r="103" spans="1:7" ht="20.25" customHeight="1" x14ac:dyDescent="0.25">
      <c r="A103" s="253" t="s">
        <v>143</v>
      </c>
      <c r="B103" s="210"/>
      <c r="C103" s="210"/>
      <c r="D103" s="210"/>
      <c r="E103" s="210"/>
      <c r="F103" s="210"/>
      <c r="G103" s="211"/>
    </row>
    <row r="104" spans="1:7" ht="76.5" customHeight="1" x14ac:dyDescent="0.25">
      <c r="A104" s="129">
        <v>1</v>
      </c>
      <c r="B104" s="68" t="s">
        <v>144</v>
      </c>
      <c r="C104" s="92" t="s">
        <v>145</v>
      </c>
      <c r="D104" s="92" t="s">
        <v>146</v>
      </c>
      <c r="E104" s="130" t="s">
        <v>142</v>
      </c>
      <c r="F104" s="171"/>
      <c r="G104" s="172"/>
    </row>
    <row r="105" spans="1:7" ht="24.95" customHeight="1" x14ac:dyDescent="0.25">
      <c r="A105" s="70"/>
      <c r="B105" s="71"/>
      <c r="C105" s="74" t="s">
        <v>24</v>
      </c>
      <c r="D105" s="93">
        <f>SUM(D97,D98,D100,D102,D104)</f>
        <v>0</v>
      </c>
      <c r="E105" s="71"/>
      <c r="F105" s="151"/>
      <c r="G105" s="151"/>
    </row>
    <row r="106" spans="1:7" ht="18.75" x14ac:dyDescent="0.25">
      <c r="A106" s="23"/>
      <c r="B106" s="24"/>
      <c r="C106" s="24"/>
      <c r="D106" s="28"/>
      <c r="E106" s="28"/>
      <c r="F106" s="28"/>
      <c r="G106" s="28"/>
    </row>
    <row r="107" spans="1:7" ht="18.75" x14ac:dyDescent="0.25">
      <c r="A107" s="16"/>
      <c r="B107" s="8" t="s">
        <v>5</v>
      </c>
      <c r="C107" s="8" t="s">
        <v>147</v>
      </c>
      <c r="D107" s="22"/>
      <c r="E107" s="22"/>
      <c r="F107" s="169" t="s">
        <v>148</v>
      </c>
      <c r="G107" s="170"/>
    </row>
    <row r="108" spans="1:7" ht="33" customHeight="1" x14ac:dyDescent="0.25">
      <c r="A108" s="167" t="s">
        <v>149</v>
      </c>
      <c r="B108" s="168"/>
      <c r="C108" s="168"/>
      <c r="D108" s="168"/>
      <c r="E108" s="168"/>
      <c r="F108" s="25"/>
      <c r="G108" s="26"/>
    </row>
    <row r="109" spans="1:7" x14ac:dyDescent="0.25">
      <c r="A109" s="17"/>
      <c r="B109" s="65" t="s">
        <v>150</v>
      </c>
      <c r="C109" s="65" t="s">
        <v>151</v>
      </c>
      <c r="D109" s="65" t="s">
        <v>7</v>
      </c>
      <c r="E109" s="162" t="s">
        <v>152</v>
      </c>
      <c r="F109" s="217"/>
      <c r="G109" s="218"/>
    </row>
    <row r="110" spans="1:7" x14ac:dyDescent="0.25">
      <c r="A110" s="49" t="s">
        <v>88</v>
      </c>
      <c r="B110" s="33" t="s">
        <v>153</v>
      </c>
      <c r="C110" s="33" t="s">
        <v>154</v>
      </c>
      <c r="D110" s="96"/>
      <c r="E110" s="163"/>
      <c r="F110" s="219"/>
      <c r="G110" s="220"/>
    </row>
    <row r="111" spans="1:7" x14ac:dyDescent="0.25">
      <c r="A111" s="49" t="s">
        <v>92</v>
      </c>
      <c r="B111" s="33" t="s">
        <v>155</v>
      </c>
      <c r="C111" s="33" t="s">
        <v>156</v>
      </c>
      <c r="D111" s="96"/>
      <c r="E111" s="163"/>
      <c r="F111" s="219"/>
      <c r="G111" s="220"/>
    </row>
    <row r="112" spans="1:7" x14ac:dyDescent="0.25">
      <c r="A112" s="49" t="s">
        <v>95</v>
      </c>
      <c r="B112" s="33" t="s">
        <v>157</v>
      </c>
      <c r="C112" s="33" t="s">
        <v>158</v>
      </c>
      <c r="D112" s="96"/>
      <c r="E112" s="163"/>
      <c r="F112" s="219"/>
      <c r="G112" s="220"/>
    </row>
    <row r="113" spans="1:7" x14ac:dyDescent="0.25">
      <c r="A113" s="49" t="s">
        <v>159</v>
      </c>
      <c r="B113" s="33" t="s">
        <v>160</v>
      </c>
      <c r="C113" s="33" t="s">
        <v>161</v>
      </c>
      <c r="D113" s="96"/>
      <c r="E113" s="163"/>
      <c r="F113" s="219"/>
      <c r="G113" s="220"/>
    </row>
    <row r="114" spans="1:7" x14ac:dyDescent="0.25">
      <c r="A114" s="65"/>
      <c r="B114" s="65" t="s">
        <v>162</v>
      </c>
      <c r="C114" s="65" t="s">
        <v>151</v>
      </c>
      <c r="D114" s="65" t="s">
        <v>7</v>
      </c>
      <c r="E114" s="163"/>
      <c r="F114" s="219"/>
      <c r="G114" s="220"/>
    </row>
    <row r="115" spans="1:7" x14ac:dyDescent="0.25">
      <c r="A115" s="49" t="s">
        <v>88</v>
      </c>
      <c r="B115" s="33" t="s">
        <v>153</v>
      </c>
      <c r="C115" s="33" t="s">
        <v>158</v>
      </c>
      <c r="D115" s="96"/>
      <c r="E115" s="163"/>
      <c r="F115" s="219"/>
      <c r="G115" s="220"/>
    </row>
    <row r="116" spans="1:7" x14ac:dyDescent="0.25">
      <c r="A116" s="49" t="s">
        <v>92</v>
      </c>
      <c r="B116" s="33" t="s">
        <v>155</v>
      </c>
      <c r="C116" s="33" t="s">
        <v>163</v>
      </c>
      <c r="D116" s="96"/>
      <c r="E116" s="163"/>
      <c r="F116" s="219"/>
      <c r="G116" s="220"/>
    </row>
    <row r="117" spans="1:7" x14ac:dyDescent="0.25">
      <c r="A117" s="49" t="s">
        <v>95</v>
      </c>
      <c r="B117" s="33" t="s">
        <v>157</v>
      </c>
      <c r="C117" s="33" t="s">
        <v>164</v>
      </c>
      <c r="D117" s="96"/>
      <c r="E117" s="163"/>
      <c r="F117" s="219"/>
      <c r="G117" s="220"/>
    </row>
    <row r="118" spans="1:7" x14ac:dyDescent="0.25">
      <c r="A118" s="49" t="s">
        <v>159</v>
      </c>
      <c r="B118" s="33" t="s">
        <v>160</v>
      </c>
      <c r="C118" s="33" t="s">
        <v>165</v>
      </c>
      <c r="D118" s="96"/>
      <c r="E118" s="163"/>
      <c r="F118" s="219"/>
      <c r="G118" s="220"/>
    </row>
    <row r="119" spans="1:7" x14ac:dyDescent="0.25">
      <c r="A119" s="65"/>
      <c r="B119" s="65" t="s">
        <v>166</v>
      </c>
      <c r="C119" s="65" t="s">
        <v>151</v>
      </c>
      <c r="D119" s="65" t="s">
        <v>7</v>
      </c>
      <c r="E119" s="163"/>
      <c r="F119" s="219"/>
      <c r="G119" s="220"/>
    </row>
    <row r="120" spans="1:7" x14ac:dyDescent="0.25">
      <c r="A120" s="49" t="s">
        <v>88</v>
      </c>
      <c r="B120" s="33" t="s">
        <v>153</v>
      </c>
      <c r="C120" s="33" t="s">
        <v>161</v>
      </c>
      <c r="D120" s="96"/>
      <c r="E120" s="163"/>
      <c r="F120" s="219"/>
      <c r="G120" s="220"/>
    </row>
    <row r="121" spans="1:7" x14ac:dyDescent="0.25">
      <c r="A121" s="49" t="s">
        <v>92</v>
      </c>
      <c r="B121" s="33" t="s">
        <v>155</v>
      </c>
      <c r="C121" s="33" t="s">
        <v>167</v>
      </c>
      <c r="D121" s="96"/>
      <c r="E121" s="163"/>
      <c r="F121" s="219"/>
      <c r="G121" s="220"/>
    </row>
    <row r="122" spans="1:7" ht="33.75" customHeight="1" x14ac:dyDescent="0.25">
      <c r="A122" s="65"/>
      <c r="B122" s="65" t="s">
        <v>168</v>
      </c>
      <c r="C122" s="65" t="s">
        <v>151</v>
      </c>
      <c r="D122" s="65" t="s">
        <v>7</v>
      </c>
      <c r="E122" s="65" t="s">
        <v>169</v>
      </c>
      <c r="F122" s="65" t="s">
        <v>7</v>
      </c>
      <c r="G122" s="18"/>
    </row>
    <row r="123" spans="1:7" x14ac:dyDescent="0.25">
      <c r="A123" s="49" t="s">
        <v>88</v>
      </c>
      <c r="B123" s="33" t="s">
        <v>153</v>
      </c>
      <c r="C123" s="33" t="s">
        <v>170</v>
      </c>
      <c r="D123" s="96"/>
      <c r="E123" s="34" t="s">
        <v>171</v>
      </c>
      <c r="F123" s="96"/>
      <c r="G123" s="181" t="s">
        <v>172</v>
      </c>
    </row>
    <row r="124" spans="1:7" ht="30" x14ac:dyDescent="0.25">
      <c r="A124" s="65"/>
      <c r="B124" s="65" t="s">
        <v>173</v>
      </c>
      <c r="C124" s="65" t="s">
        <v>151</v>
      </c>
      <c r="D124" s="65" t="s">
        <v>7</v>
      </c>
      <c r="E124" s="65" t="s">
        <v>169</v>
      </c>
      <c r="F124" s="65" t="s">
        <v>7</v>
      </c>
      <c r="G124" s="182"/>
    </row>
    <row r="125" spans="1:7" x14ac:dyDescent="0.25">
      <c r="A125" s="49" t="s">
        <v>88</v>
      </c>
      <c r="B125" s="33" t="s">
        <v>153</v>
      </c>
      <c r="C125" s="33" t="s">
        <v>164</v>
      </c>
      <c r="D125" s="96"/>
      <c r="E125" s="34" t="s">
        <v>165</v>
      </c>
      <c r="F125" s="96"/>
      <c r="G125" s="182"/>
    </row>
    <row r="126" spans="1:7" ht="30" x14ac:dyDescent="0.25">
      <c r="A126" s="65"/>
      <c r="B126" s="65" t="s">
        <v>174</v>
      </c>
      <c r="C126" s="65" t="s">
        <v>151</v>
      </c>
      <c r="D126" s="65" t="s">
        <v>7</v>
      </c>
      <c r="E126" s="65" t="s">
        <v>169</v>
      </c>
      <c r="F126" s="65" t="s">
        <v>7</v>
      </c>
      <c r="G126" s="182"/>
    </row>
    <row r="127" spans="1:7" x14ac:dyDescent="0.25">
      <c r="A127" s="49" t="s">
        <v>88</v>
      </c>
      <c r="B127" s="33" t="s">
        <v>153</v>
      </c>
      <c r="C127" s="33" t="s">
        <v>175</v>
      </c>
      <c r="D127" s="96"/>
      <c r="E127" s="34" t="s">
        <v>176</v>
      </c>
      <c r="F127" s="96"/>
      <c r="G127" s="182"/>
    </row>
    <row r="128" spans="1:7" ht="30" x14ac:dyDescent="0.25">
      <c r="A128" s="65"/>
      <c r="B128" s="65" t="s">
        <v>177</v>
      </c>
      <c r="C128" s="65" t="s">
        <v>151</v>
      </c>
      <c r="D128" s="65" t="s">
        <v>7</v>
      </c>
      <c r="E128" s="65" t="s">
        <v>169</v>
      </c>
      <c r="F128" s="65" t="s">
        <v>7</v>
      </c>
      <c r="G128" s="182"/>
    </row>
    <row r="129" spans="1:7" x14ac:dyDescent="0.25">
      <c r="A129" s="49" t="s">
        <v>88</v>
      </c>
      <c r="B129" s="33" t="s">
        <v>153</v>
      </c>
      <c r="C129" s="33" t="s">
        <v>164</v>
      </c>
      <c r="D129" s="96"/>
      <c r="E129" s="34" t="s">
        <v>165</v>
      </c>
      <c r="F129" s="96"/>
      <c r="G129" s="182"/>
    </row>
    <row r="130" spans="1:7" ht="75" x14ac:dyDescent="0.25">
      <c r="A130" s="65"/>
      <c r="B130" s="65" t="s">
        <v>178</v>
      </c>
      <c r="C130" s="65" t="s">
        <v>151</v>
      </c>
      <c r="D130" s="65" t="s">
        <v>7</v>
      </c>
      <c r="E130" s="65" t="s">
        <v>169</v>
      </c>
      <c r="F130" s="65" t="s">
        <v>7</v>
      </c>
      <c r="G130" s="182"/>
    </row>
    <row r="131" spans="1:7" x14ac:dyDescent="0.25">
      <c r="A131" s="49" t="s">
        <v>88</v>
      </c>
      <c r="B131" s="33" t="s">
        <v>153</v>
      </c>
      <c r="C131" s="33" t="s">
        <v>179</v>
      </c>
      <c r="D131" s="96"/>
      <c r="E131" s="34" t="s">
        <v>180</v>
      </c>
      <c r="F131" s="96"/>
      <c r="G131" s="182"/>
    </row>
    <row r="132" spans="1:7" ht="30" x14ac:dyDescent="0.25">
      <c r="A132" s="65"/>
      <c r="B132" s="65" t="s">
        <v>181</v>
      </c>
      <c r="C132" s="65" t="s">
        <v>151</v>
      </c>
      <c r="D132" s="65" t="s">
        <v>7</v>
      </c>
      <c r="E132" s="65" t="s">
        <v>169</v>
      </c>
      <c r="F132" s="65" t="s">
        <v>7</v>
      </c>
      <c r="G132" s="182"/>
    </row>
    <row r="133" spans="1:7" x14ac:dyDescent="0.25">
      <c r="A133" s="49" t="s">
        <v>88</v>
      </c>
      <c r="B133" s="33" t="s">
        <v>182</v>
      </c>
      <c r="C133" s="33" t="s">
        <v>95</v>
      </c>
      <c r="D133" s="96"/>
      <c r="E133" s="34" t="s">
        <v>95</v>
      </c>
      <c r="F133" s="96"/>
      <c r="G133" s="182"/>
    </row>
    <row r="134" spans="1:7" ht="35.25" customHeight="1" x14ac:dyDescent="0.25">
      <c r="A134" s="65"/>
      <c r="B134" s="65" t="s">
        <v>183</v>
      </c>
      <c r="C134" s="65" t="s">
        <v>151</v>
      </c>
      <c r="D134" s="65" t="s">
        <v>7</v>
      </c>
      <c r="E134" s="65" t="s">
        <v>169</v>
      </c>
      <c r="F134" s="65" t="s">
        <v>7</v>
      </c>
      <c r="G134" s="182"/>
    </row>
    <row r="135" spans="1:7" ht="35.25" customHeight="1" x14ac:dyDescent="0.25">
      <c r="A135" s="49" t="s">
        <v>88</v>
      </c>
      <c r="B135" s="33" t="s">
        <v>153</v>
      </c>
      <c r="C135" s="33" t="s">
        <v>184</v>
      </c>
      <c r="D135" s="96"/>
      <c r="E135" s="34" t="s">
        <v>95</v>
      </c>
      <c r="F135" s="96"/>
      <c r="G135" s="183"/>
    </row>
    <row r="136" spans="1:7" ht="15.95" customHeight="1" x14ac:dyDescent="0.25">
      <c r="A136" s="65"/>
      <c r="B136" s="65" t="s">
        <v>185</v>
      </c>
      <c r="C136" s="65" t="s">
        <v>151</v>
      </c>
      <c r="D136" s="65" t="s">
        <v>7</v>
      </c>
      <c r="E136" s="159"/>
      <c r="F136" s="160"/>
      <c r="G136" s="161"/>
    </row>
    <row r="137" spans="1:7" ht="15" customHeight="1" x14ac:dyDescent="0.25">
      <c r="A137" s="49" t="s">
        <v>88</v>
      </c>
      <c r="B137" s="33" t="s">
        <v>186</v>
      </c>
      <c r="C137" s="33" t="s">
        <v>187</v>
      </c>
      <c r="D137" s="96"/>
      <c r="E137" s="153" t="s">
        <v>188</v>
      </c>
      <c r="F137" s="154"/>
      <c r="G137" s="144"/>
    </row>
    <row r="138" spans="1:7" x14ac:dyDescent="0.25">
      <c r="A138" s="49" t="s">
        <v>92</v>
      </c>
      <c r="B138" s="33" t="s">
        <v>189</v>
      </c>
      <c r="C138" s="33" t="s">
        <v>190</v>
      </c>
      <c r="D138" s="96"/>
      <c r="E138" s="155"/>
      <c r="F138" s="156"/>
      <c r="G138" s="94"/>
    </row>
    <row r="139" spans="1:7" ht="33" customHeight="1" x14ac:dyDescent="0.25">
      <c r="A139" s="66" t="s">
        <v>95</v>
      </c>
      <c r="B139" s="67" t="s">
        <v>191</v>
      </c>
      <c r="C139" s="67" t="s">
        <v>192</v>
      </c>
      <c r="D139" s="96"/>
      <c r="E139" s="157"/>
      <c r="F139" s="158"/>
      <c r="G139" s="131"/>
    </row>
    <row r="140" spans="1:7" ht="30.75" customHeight="1" x14ac:dyDescent="0.25">
      <c r="A140" s="70"/>
      <c r="B140" s="71"/>
      <c r="C140" s="74" t="s">
        <v>24</v>
      </c>
      <c r="D140" s="132">
        <f>SUM(D110:D113,D115:D118,D120:D121,D123:D123,F123:F123,D125:D125,F125:F125,D127:D127,F127:F127,D129:D129,F129:F129,D131:D131,F131:F131,D133:D133,F133:F133,D135,F135,D137:D139)</f>
        <v>0</v>
      </c>
      <c r="E140" s="71"/>
      <c r="F140" s="151"/>
      <c r="G140" s="151"/>
    </row>
    <row r="141" spans="1:7" ht="30.75" customHeight="1" x14ac:dyDescent="0.25">
      <c r="A141" s="3"/>
      <c r="B141" s="173" t="s">
        <v>193</v>
      </c>
      <c r="C141" s="173"/>
      <c r="D141" s="173"/>
      <c r="E141" s="173"/>
    </row>
    <row r="142" spans="1:7" ht="32.25" customHeight="1" x14ac:dyDescent="0.25">
      <c r="A142" s="3"/>
      <c r="B142" s="173" t="s">
        <v>194</v>
      </c>
      <c r="C142" s="173"/>
      <c r="D142" s="173"/>
      <c r="E142" s="173"/>
    </row>
    <row r="143" spans="1:7" ht="33.6" customHeight="1" x14ac:dyDescent="0.4">
      <c r="A143" s="3"/>
      <c r="F143" s="149" t="s">
        <v>195</v>
      </c>
      <c r="G143" s="149"/>
    </row>
    <row r="144" spans="1:7" ht="61.15" customHeight="1" x14ac:dyDescent="0.25">
      <c r="A144" s="3"/>
      <c r="C144" s="2"/>
      <c r="E144" s="134"/>
      <c r="F144" s="150" t="s">
        <v>196</v>
      </c>
      <c r="G144" s="150"/>
    </row>
    <row r="145" spans="1:7" x14ac:dyDescent="0.25">
      <c r="A145" s="3"/>
      <c r="C145" s="134"/>
      <c r="D145" s="134"/>
      <c r="E145" s="134"/>
      <c r="F145" s="134"/>
      <c r="G145" s="134"/>
    </row>
    <row r="146" spans="1:7" x14ac:dyDescent="0.25">
      <c r="A146" s="3"/>
      <c r="B146" s="134"/>
      <c r="C146" s="134"/>
      <c r="D146" s="134"/>
      <c r="E146" s="134"/>
      <c r="F146" s="134"/>
      <c r="G146" s="134"/>
    </row>
    <row r="147" spans="1:7" x14ac:dyDescent="0.25">
      <c r="A147" s="3"/>
    </row>
    <row r="148" spans="1:7" x14ac:dyDescent="0.25">
      <c r="A148" s="3"/>
    </row>
    <row r="149" spans="1:7" x14ac:dyDescent="0.25">
      <c r="A149" s="3"/>
    </row>
    <row r="150" spans="1:7" x14ac:dyDescent="0.25">
      <c r="A150" s="3"/>
    </row>
    <row r="151" spans="1:7" x14ac:dyDescent="0.25">
      <c r="A151" s="3"/>
    </row>
    <row r="152" spans="1:7" x14ac:dyDescent="0.25">
      <c r="A152" s="3"/>
    </row>
    <row r="153" spans="1:7" x14ac:dyDescent="0.25">
      <c r="A153" s="3"/>
    </row>
    <row r="154" spans="1:7" x14ac:dyDescent="0.25">
      <c r="A154" s="3"/>
    </row>
    <row r="155" spans="1:7" x14ac:dyDescent="0.25">
      <c r="A155" s="3"/>
    </row>
    <row r="156" spans="1:7" x14ac:dyDescent="0.25">
      <c r="A156" s="3"/>
    </row>
    <row r="157" spans="1:7" x14ac:dyDescent="0.25">
      <c r="A157" s="3"/>
    </row>
    <row r="158" spans="1:7" x14ac:dyDescent="0.25">
      <c r="A158" s="3"/>
    </row>
    <row r="159" spans="1:7" x14ac:dyDescent="0.25">
      <c r="A159" s="3"/>
    </row>
    <row r="160" spans="1:7" x14ac:dyDescent="0.25">
      <c r="A160" s="3"/>
    </row>
    <row r="161" spans="1:1" x14ac:dyDescent="0.25">
      <c r="A161" s="3"/>
    </row>
    <row r="162" spans="1:1" x14ac:dyDescent="0.25">
      <c r="A162" s="3"/>
    </row>
    <row r="163" spans="1:1" x14ac:dyDescent="0.25">
      <c r="A163" s="3"/>
    </row>
    <row r="164" spans="1:1" x14ac:dyDescent="0.25">
      <c r="A164" s="3"/>
    </row>
    <row r="165" spans="1:1" x14ac:dyDescent="0.25">
      <c r="A165" s="3"/>
    </row>
    <row r="166" spans="1:1" x14ac:dyDescent="0.25">
      <c r="A166" s="3"/>
    </row>
    <row r="167" spans="1:1" x14ac:dyDescent="0.25">
      <c r="A167" s="3"/>
    </row>
    <row r="168" spans="1:1" x14ac:dyDescent="0.25">
      <c r="A168" s="3"/>
    </row>
    <row r="169" spans="1:1" x14ac:dyDescent="0.25">
      <c r="A169" s="3"/>
    </row>
    <row r="170" spans="1:1" x14ac:dyDescent="0.25">
      <c r="A170" s="3"/>
    </row>
    <row r="171" spans="1:1" x14ac:dyDescent="0.25">
      <c r="A171" s="3"/>
    </row>
    <row r="172" spans="1:1" x14ac:dyDescent="0.25">
      <c r="A172" s="3"/>
    </row>
    <row r="173" spans="1:1" x14ac:dyDescent="0.25">
      <c r="A173" s="3"/>
    </row>
    <row r="174" spans="1:1" x14ac:dyDescent="0.25">
      <c r="A174" s="3"/>
    </row>
    <row r="175" spans="1:1" x14ac:dyDescent="0.25">
      <c r="A175" s="3"/>
    </row>
    <row r="176" spans="1:1" x14ac:dyDescent="0.25">
      <c r="A176" s="3"/>
    </row>
    <row r="177" spans="1:1" x14ac:dyDescent="0.25">
      <c r="A177" s="3"/>
    </row>
    <row r="178" spans="1:1" x14ac:dyDescent="0.25">
      <c r="A178" s="3"/>
    </row>
    <row r="179" spans="1:1" x14ac:dyDescent="0.25">
      <c r="A179" s="3"/>
    </row>
    <row r="180" spans="1:1" x14ac:dyDescent="0.25">
      <c r="A180" s="3"/>
    </row>
    <row r="181" spans="1:1" x14ac:dyDescent="0.25">
      <c r="A181" s="3"/>
    </row>
    <row r="182" spans="1:1" x14ac:dyDescent="0.25">
      <c r="A182" s="3"/>
    </row>
    <row r="183" spans="1:1" x14ac:dyDescent="0.25">
      <c r="A183" s="3"/>
    </row>
    <row r="184" spans="1:1" x14ac:dyDescent="0.25">
      <c r="A184" s="3"/>
    </row>
    <row r="185" spans="1:1" x14ac:dyDescent="0.25">
      <c r="A185" s="3"/>
    </row>
    <row r="186" spans="1:1" x14ac:dyDescent="0.25">
      <c r="A186" s="3"/>
    </row>
    <row r="187" spans="1:1" x14ac:dyDescent="0.25">
      <c r="A187" s="3"/>
    </row>
    <row r="188" spans="1:1" x14ac:dyDescent="0.25">
      <c r="A188" s="3"/>
    </row>
    <row r="189" spans="1:1" x14ac:dyDescent="0.25">
      <c r="A189" s="3"/>
    </row>
    <row r="190" spans="1:1" x14ac:dyDescent="0.25">
      <c r="A190" s="3"/>
    </row>
    <row r="191" spans="1:1" x14ac:dyDescent="0.25">
      <c r="A191" s="3"/>
    </row>
    <row r="192" spans="1:1" x14ac:dyDescent="0.25">
      <c r="A192" s="3"/>
    </row>
    <row r="193" spans="1:1" x14ac:dyDescent="0.25">
      <c r="A193" s="3"/>
    </row>
    <row r="194" spans="1:1" x14ac:dyDescent="0.25">
      <c r="A194" s="3"/>
    </row>
    <row r="195" spans="1:1" x14ac:dyDescent="0.25">
      <c r="A195" s="3"/>
    </row>
    <row r="196" spans="1:1" x14ac:dyDescent="0.25">
      <c r="A196" s="3"/>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sheetData>
  <sheetProtection algorithmName="SHA-512" hashValue="/PwkCu9qGL8rT9LxHjHfL+qiINW1U5F9/ILZFMsUqm2etwidLi6LzTdMZ4I5WjQT85AwzCAoe03Z6UrcXDxfIA==" saltValue="C0iCIGjGtfVC7mTGk7RPFQ==" spinCount="100000" sheet="1" formatCells="0" formatRows="0" selectLockedCells="1"/>
  <mergeCells count="89">
    <mergeCell ref="A103:G103"/>
    <mergeCell ref="A84:G84"/>
    <mergeCell ref="F80:G82"/>
    <mergeCell ref="F75:G77"/>
    <mergeCell ref="F69:G69"/>
    <mergeCell ref="F73:G73"/>
    <mergeCell ref="F78:G78"/>
    <mergeCell ref="F83:G83"/>
    <mergeCell ref="A101:G101"/>
    <mergeCell ref="A70:G70"/>
    <mergeCell ref="A74:G74"/>
    <mergeCell ref="G55:G56"/>
    <mergeCell ref="A7:G7"/>
    <mergeCell ref="A25:G25"/>
    <mergeCell ref="E13:E14"/>
    <mergeCell ref="F29:G29"/>
    <mergeCell ref="F27:G27"/>
    <mergeCell ref="F36:G36"/>
    <mergeCell ref="A59:G59"/>
    <mergeCell ref="A65:G65"/>
    <mergeCell ref="A48:G48"/>
    <mergeCell ref="G61:G62"/>
    <mergeCell ref="F66:G66"/>
    <mergeCell ref="F67:G67"/>
    <mergeCell ref="F68:G68"/>
    <mergeCell ref="F109:G121"/>
    <mergeCell ref="F6:G6"/>
    <mergeCell ref="F40:G40"/>
    <mergeCell ref="F41:G42"/>
    <mergeCell ref="F43:G43"/>
    <mergeCell ref="F44:G46"/>
    <mergeCell ref="F37:G37"/>
    <mergeCell ref="F30:G31"/>
    <mergeCell ref="F28:G28"/>
    <mergeCell ref="F26:G26"/>
    <mergeCell ref="F18:G23"/>
    <mergeCell ref="F17:G17"/>
    <mergeCell ref="F11:G14"/>
    <mergeCell ref="F10:G10"/>
    <mergeCell ref="F8:G9"/>
    <mergeCell ref="A33:G33"/>
    <mergeCell ref="A96:G96"/>
    <mergeCell ref="A99:G99"/>
    <mergeCell ref="B4:C4"/>
    <mergeCell ref="A5:G5"/>
    <mergeCell ref="F88:G88"/>
    <mergeCell ref="F95:G95"/>
    <mergeCell ref="A79:G79"/>
    <mergeCell ref="F71:G71"/>
    <mergeCell ref="F72:G72"/>
    <mergeCell ref="G50:G51"/>
    <mergeCell ref="E41:E44"/>
    <mergeCell ref="E75:E77"/>
    <mergeCell ref="E8:E12"/>
    <mergeCell ref="E18:E21"/>
    <mergeCell ref="A16:G16"/>
    <mergeCell ref="E34:E35"/>
    <mergeCell ref="B142:E142"/>
    <mergeCell ref="F102:G102"/>
    <mergeCell ref="A15:B15"/>
    <mergeCell ref="E15:G15"/>
    <mergeCell ref="F24:G24"/>
    <mergeCell ref="F32:G32"/>
    <mergeCell ref="G123:G135"/>
    <mergeCell ref="A39:G39"/>
    <mergeCell ref="F85:G87"/>
    <mergeCell ref="F90:G94"/>
    <mergeCell ref="F100:G100"/>
    <mergeCell ref="F97:G97"/>
    <mergeCell ref="F98:G98"/>
    <mergeCell ref="E85:E87"/>
    <mergeCell ref="E80:E82"/>
    <mergeCell ref="E91:E94"/>
    <mergeCell ref="F34:G34"/>
    <mergeCell ref="F35:G35"/>
    <mergeCell ref="F143:G143"/>
    <mergeCell ref="F144:G144"/>
    <mergeCell ref="F105:G105"/>
    <mergeCell ref="F140:G140"/>
    <mergeCell ref="F38:G38"/>
    <mergeCell ref="F47:G47"/>
    <mergeCell ref="E137:F139"/>
    <mergeCell ref="E136:G136"/>
    <mergeCell ref="E109:E121"/>
    <mergeCell ref="A89:G89"/>
    <mergeCell ref="A108:E108"/>
    <mergeCell ref="F107:G107"/>
    <mergeCell ref="F104:G104"/>
    <mergeCell ref="B141:E141"/>
  </mergeCells>
  <dataValidations count="56">
    <dataValidation type="whole" showInputMessage="1" showErrorMessage="1" errorTitle="Błąd" error="Proszę wpisać liczbę." promptTitle="Podaj liczbę punktów" prompt="5 za każdy projekt, maks. 70 pkt." sqref="D9" xr:uid="{30EE15E6-5884-4D72-8EB9-C052F4E40BCB}">
      <formula1>0</formula1>
      <formula2>70</formula2>
    </dataValidation>
    <dataValidation type="list" allowBlank="1" showInputMessage="1" showErrorMessage="1" promptTitle="Podaj liczbę punktów" prompt="Maks. 6 pkt." sqref="D8" xr:uid="{5F05C12C-AB17-489D-84E6-B94CA1C8D30A}">
      <formula1>"0,3,6"</formula1>
    </dataValidation>
    <dataValidation type="whole" allowBlank="1" showInputMessage="1" showErrorMessage="1" promptTitle="Podaj liczbę punktów" prompt="Maks. 168 pkt." sqref="D28 D10 D43 D20" xr:uid="{689E1892-76ED-4ABB-83B0-B3CD65B95AE1}">
      <formula1>0</formula1>
      <formula2>168</formula2>
    </dataValidation>
    <dataValidation type="whole" allowBlank="1" showInputMessage="1" showErrorMessage="1" promptTitle="Podaj liczbę punktów" prompt="Maks. 84 pkt." sqref="D11" xr:uid="{4FA66B94-1C3C-45FD-9892-67D16225A6F1}">
      <formula1>0</formula1>
      <formula2>84</formula2>
    </dataValidation>
    <dataValidation type="list" allowBlank="1" showInputMessage="1" showErrorMessage="1" promptTitle="Podaj liczbę punktów" prompt="Maks. 26 pkt." sqref="D13" xr:uid="{C987083C-AB4D-4A06-B93D-384F32B4B8B6}">
      <formula1>"0,13,26"</formula1>
    </dataValidation>
    <dataValidation type="whole" allowBlank="1" showInputMessage="1" showErrorMessage="1" promptTitle="Podaj liczbę punktów" prompt="Maks. 14 pkt" sqref="D17" xr:uid="{DFC965A7-3CDC-4310-833C-757D1CE34EDE}">
      <formula1>0</formula1>
      <formula2>14</formula2>
    </dataValidation>
    <dataValidation type="whole" allowBlank="1" showInputMessage="1" showErrorMessage="1" promptTitle="Podaj liczbę punktów" prompt="Maks. 70 pkt." sqref="D18" xr:uid="{404AE847-922A-45BB-9230-6530F5C910F7}">
      <formula1>0</formula1>
      <formula2>70</formula2>
    </dataValidation>
    <dataValidation type="whole" operator="greaterThanOrEqual" allowBlank="1" showInputMessage="1" showErrorMessage="1" promptTitle="Podaj liczbę punktów" sqref="D37 D19 D21 D29 D42 D44" xr:uid="{7BF44BDE-D393-448D-8511-C883E75F5FE4}">
      <formula1>0</formula1>
    </dataValidation>
    <dataValidation type="list" allowBlank="1" showInputMessage="1" showErrorMessage="1" promptTitle="Podaj liczbę punktów" prompt="Maks. 20 pkt." sqref="D90 F63 F57 D51 F51" xr:uid="{C8CDB0A5-1B8D-46B2-B5D4-5196CDEF02F1}">
      <formula1>"0,10,20"</formula1>
    </dataValidation>
    <dataValidation type="whole" allowBlank="1" showInputMessage="1" showErrorMessage="1" promptTitle="Podaj liczbę punktów" prompt="Maks. 20 pkt." sqref="D26 D40" xr:uid="{7FDA9DC5-612A-499E-9B55-7F23F0AEEE2C}">
      <formula1>0</formula1>
      <formula2>20</formula2>
    </dataValidation>
    <dataValidation type="whole" allowBlank="1" showInputMessage="1" showErrorMessage="1" promptTitle="Podaj liczbę punktów" prompt="Maks. 98 pkt." sqref="D27" xr:uid="{03C00C27-2C93-434F-9110-3FC836A6C17D}">
      <formula1>0</formula1>
      <formula2>98</formula2>
    </dataValidation>
    <dataValidation type="list" allowBlank="1" showInputMessage="1" showErrorMessage="1" promptTitle="Podaj liczbę punktów" prompt="Maks. 34 pkt." sqref="D30 D63 D14" xr:uid="{B6A43AD4-DB29-44AE-BCD9-0552D3A9BFA0}">
      <formula1>"0,17,34"</formula1>
    </dataValidation>
    <dataValidation type="list" allowBlank="1" showInputMessage="1" showErrorMessage="1" promptTitle="Podaj liczbę punktów" prompt="Maks. 44 pkt." sqref="D31" xr:uid="{69DFB5AB-61FD-47FC-8E70-D2A86B8921A2}">
      <formula1>"0,22,44"</formula1>
    </dataValidation>
    <dataValidation type="whole" allowBlank="1" showInputMessage="1" showErrorMessage="1" promptTitle="Podaj liczbę punktów" prompt="Maks. 8 pkt." sqref="D34" xr:uid="{C8AF8945-0A8E-4D03-A97E-D62A3597A3FB}">
      <formula1>0</formula1>
      <formula2>8</formula2>
    </dataValidation>
    <dataValidation type="list" allowBlank="1" showInputMessage="1" showErrorMessage="1" promptTitle="Podaj liczbę punktów" prompt="Maks. 14 pkt." sqref="D35 D50 F50 D56 F56 F62 D12" xr:uid="{1528768E-2BA4-4E96-8714-E02B325AAF64}">
      <formula1>"0,7,14"</formula1>
    </dataValidation>
    <dataValidation type="list" allowBlank="1" showInputMessage="1" showErrorMessage="1" promptTitle="Podaj liczbę punktów" prompt="Między 0 a 22 pkt." sqref="D36" xr:uid="{DA9870F9-4451-4D64-B39A-66DBB979FB1A}">
      <formula1>"0,11,22"</formula1>
    </dataValidation>
    <dataValidation type="whole" allowBlank="1" showInputMessage="1" showErrorMessage="1" promptTitle="Podaj liczbę punktów" prompt="Maks. 112 pkt." sqref="D41" xr:uid="{60E58A4F-C6BC-494A-BEF3-865FCA1B51D1}">
      <formula1>0</formula1>
      <formula2>112</formula2>
    </dataValidation>
    <dataValidation type="list" allowBlank="1" showInputMessage="1" showErrorMessage="1" promptTitle="Podaj liczbę punktów" prompt="Maks. 30 pkt." sqref="D45 D52 F52 D23" xr:uid="{B0E4352E-76E8-4657-824F-B6D3EF1262F9}">
      <formula1>"0,15,30"</formula1>
    </dataValidation>
    <dataValidation type="list" allowBlank="1" showInputMessage="1" showErrorMessage="1" promptTitle="Podaj liczbę punktów" prompt="Maks. 36 pkt." sqref="D46" xr:uid="{A00BF116-79AB-4A79-97D3-6979DDBACDF3}">
      <formula1>"0,18,36"</formula1>
    </dataValidation>
    <dataValidation type="whole" operator="greaterThanOrEqual" allowBlank="1" showInputMessage="1" showErrorMessage="1" promptTitle="Wpisz liczbę punktów" prompt="3 pkt bazowo + 2 pkt za każde posiedzenie" sqref="D66" xr:uid="{9A313B20-772F-49AF-A95A-3A4A88AB64EE}">
      <formula1>0</formula1>
    </dataValidation>
    <dataValidation type="whole" operator="greaterThanOrEqual" allowBlank="1" showInputMessage="1" showErrorMessage="1" promptTitle="Wpisz liczbę punktów" prompt="3 pkt bazowo + 4 pkt za każde posiedzenie" sqref="D67" xr:uid="{15D51BF9-61F7-4BF1-AB81-641F2F0E7B5A}">
      <formula1>0</formula1>
    </dataValidation>
    <dataValidation type="whole" operator="greaterThanOrEqual" allowBlank="1" showInputMessage="1" showErrorMessage="1" promptTitle="Wpisz liczbę punktów" prompt="3 pkt bazowo + 5 pkt za każde posiedzenie" sqref="D68" xr:uid="{8675EE74-E51B-4C25-952E-4F17D56AF5C9}">
      <formula1>0</formula1>
    </dataValidation>
    <dataValidation type="whole" operator="greaterThanOrEqual" allowBlank="1" showInputMessage="1" showErrorMessage="1" promptTitle="Wpisz liczbę punktów" prompt="3 pkt za każde udokumentowane posiedzenie " sqref="D71" xr:uid="{D7185694-C851-49C0-964C-21253DBE5F76}">
      <formula1>0</formula1>
    </dataValidation>
    <dataValidation type="whole" operator="greaterThanOrEqual" allowBlank="1" showInputMessage="1" showErrorMessage="1" promptTitle="Wpisz liczbę punktów" prompt="5 pkt za każde udokumentowane posiedzenie " sqref="D72" xr:uid="{6E973FE3-6312-43DB-953B-43D5C86EC977}">
      <formula1>0</formula1>
    </dataValidation>
    <dataValidation type="list" allowBlank="1" showInputMessage="1" showErrorMessage="1" promptTitle="Wpisz liczbę punktów" prompt="Maks. 4 pkt." sqref="D100 D75 D80 D85" xr:uid="{2801A20D-A55A-44B0-9E8D-20814F1A488D}">
      <formula1>"0,2,4"</formula1>
    </dataValidation>
    <dataValidation type="whole" operator="greaterThanOrEqual" allowBlank="1" showInputMessage="1" showErrorMessage="1" promptTitle="Wpisz liczbę punktów" prompt="2 pkt. za każdy występ" sqref="D76:D77 D81:D82 D86:D87" xr:uid="{E947595D-44EC-4BC3-832B-0B171790F1DD}">
      <formula1>0</formula1>
    </dataValidation>
    <dataValidation type="whole" allowBlank="1" showInputMessage="1" showErrorMessage="1" promptTitle="Wpisz liczbę punktów" prompt="Maks. 70 pkt." sqref="D93" xr:uid="{16113910-937F-4D9C-9DE0-3ACCFE1ADC84}">
      <formula1>0</formula1>
      <formula2>70</formula2>
    </dataValidation>
    <dataValidation type="whole" allowBlank="1" showInputMessage="1" showErrorMessage="1" promptTitle="Podaj liczbę punktów" prompt="Maks. 2 pkt." sqref="D94" xr:uid="{99E53C70-47D2-4361-949E-8D3931756142}">
      <formula1>0</formula1>
      <formula2>2</formula2>
    </dataValidation>
    <dataValidation type="whole" operator="greaterThanOrEqual" allowBlank="1" showInputMessage="1" showErrorMessage="1" promptTitle="Wpisz liczbę punktów" prompt="5 pkt. za wydarzenie" sqref="D97" xr:uid="{8FC4AB68-73A8-4DEC-9599-039B9CC256BA}">
      <formula1>0</formula1>
    </dataValidation>
    <dataValidation type="whole" operator="greaterThanOrEqual" allowBlank="1" showInputMessage="1" showErrorMessage="1" promptTitle="Wpisz liczbę punktów" prompt="8 pkt. za wydarzenie" sqref="D98" xr:uid="{9C729906-E16D-42F2-8D21-2D480654A115}">
      <formula1>0</formula1>
    </dataValidation>
    <dataValidation type="whole" operator="greaterThanOrEqual" allowBlank="1" showInputMessage="1" showErrorMessage="1" promptTitle="Wpisz liczbę punktów" prompt="2 pkt. za aktywność" sqref="D102" xr:uid="{11741922-AEDD-48DD-AC81-A80934774554}">
      <formula1>0</formula1>
    </dataValidation>
    <dataValidation type="list" allowBlank="1" showInputMessage="1" showErrorMessage="1" promptTitle="Wpisz liczbę punktów" prompt="0 lub 120 pkt." sqref="D110" xr:uid="{C33AC6A3-52BE-4B62-AE7D-830A084AD9B8}">
      <formula1>"0,120"</formula1>
    </dataValidation>
    <dataValidation type="list" allowBlank="1" showInputMessage="1" showErrorMessage="1" promptTitle="Wpisz liczbę punktów" prompt="0 lub 100 pkt." sqref="D111" xr:uid="{3EB33CEC-2550-4E37-A61E-5A7B76499050}">
      <formula1>"0,100"</formula1>
    </dataValidation>
    <dataValidation type="list" allowBlank="1" showInputMessage="1" showErrorMessage="1" promptTitle="Wpisz liczbę punktów" prompt="0 lub 70 pkt." sqref="D112 D115" xr:uid="{99BE1453-D1B8-4701-8F61-F8008C460F83}">
      <formula1>"0,70"</formula1>
    </dataValidation>
    <dataValidation type="list" allowBlank="1" showInputMessage="1" showErrorMessage="1" promptTitle="Wpisz liczbę punktów" prompt="0 lub 40 pkt." sqref="D113 D120" xr:uid="{6A341609-3291-4A39-8124-C4235BF50B20}">
      <formula1>"0,40"</formula1>
    </dataValidation>
    <dataValidation type="list" allowBlank="1" showInputMessage="1" showErrorMessage="1" promptTitle="Wpisz liczbę punktów" prompt="0 lub 50 pkt." sqref="D116" xr:uid="{3422B7A2-F6E7-4323-A1B4-DB0D650F18A3}">
      <formula1>"0,50"</formula1>
    </dataValidation>
    <dataValidation type="list" allowBlank="1" showInputMessage="1" showErrorMessage="1" promptTitle="Wpisz liczbę punktów" prompt="0 lub 30 pkt." sqref="D117 D125 D129" xr:uid="{D3D7E143-B815-46AD-8219-0862D8AEDB82}">
      <formula1>"0,30"</formula1>
    </dataValidation>
    <dataValidation type="list" allowBlank="1" showInputMessage="1" showErrorMessage="1" promptTitle="Wpisz liczbę punktów" prompt="0 lub 20 pkt." sqref="D118 F125 F129" xr:uid="{739F31AC-0234-40CF-9F24-9EF2AEC4B226}">
      <formula1>"0,20"</formula1>
    </dataValidation>
    <dataValidation type="list" allowBlank="1" showInputMessage="1" showErrorMessage="1" promptTitle="Wpisz liczbę punktów" prompt="0 lub 25 pkt." sqref="D121" xr:uid="{8C3F1AFE-C22D-4741-B7E4-BC3E1AA7BE31}">
      <formula1>"0,25"</formula1>
    </dataValidation>
    <dataValidation type="list" allowBlank="1" showInputMessage="1" showErrorMessage="1" promptTitle="Wpisz liczbę punktów" prompt="0 lub 45 pkt." sqref="D123" xr:uid="{7F8BBB6B-3903-4BAB-A698-452C69B1C4B8}">
      <formula1>"0,45"</formula1>
    </dataValidation>
    <dataValidation type="list" allowBlank="1" showInputMessage="1" showErrorMessage="1" promptTitle="Wpisz liczbę punktów" prompt="0 lub 35 pkt." sqref="F123" xr:uid="{7901F248-C0FB-4872-9285-6FC276A29E3F}">
      <formula1>"0,35"</formula1>
    </dataValidation>
    <dataValidation type="list" allowBlank="1" showInputMessage="1" showErrorMessage="1" promptTitle="Wpisz liczbę punktów" prompt="0 lub 24 pkt." sqref="D127" xr:uid="{ED5847D7-9DEC-4AC4-9438-A4D7A717BB11}">
      <formula1>"0,24"</formula1>
    </dataValidation>
    <dataValidation type="list" allowBlank="1" showInputMessage="1" showErrorMessage="1" promptTitle="Wpisz liczbę punktów" prompt="0 lub 17 pkt." sqref="F127" xr:uid="{118CCE6E-B598-43CD-B946-38E6E1DF51E9}">
      <formula1>"0,17"</formula1>
    </dataValidation>
    <dataValidation type="list" allowBlank="1" showInputMessage="1" showErrorMessage="1" promptTitle="Wpisz liczbę punktów" prompt="0 lub 18 pkt." sqref="D131" xr:uid="{782ADA9A-7CE6-442D-95A4-7560343BF5CA}">
      <formula1>"0,18"</formula1>
    </dataValidation>
    <dataValidation type="list" allowBlank="1" showInputMessage="1" showErrorMessage="1" promptTitle="Podaj liczbę punktów" prompt="Maks. 10 pkt." sqref="F61 D55 F55 D61" xr:uid="{44177451-B35C-48D6-B871-54B36685D064}">
      <formula1>"0,5,10"</formula1>
    </dataValidation>
    <dataValidation type="list" allowBlank="1" showInputMessage="1" showErrorMessage="1" promptTitle="Podaj liczbę punktów" prompt="Maks. 24 pkt." sqref="D22 D57 D62" xr:uid="{485BA8DF-8D98-4F68-9DA9-2A2280838CD1}">
      <formula1>"0,12,24"</formula1>
    </dataValidation>
    <dataValidation type="list" allowBlank="1" showInputMessage="1" showErrorMessage="1" promptTitle="Podaj liczbę punktów" prompt="Maks. 16 pkt." sqref="D91:D92" xr:uid="{D8019173-9DCC-4D35-9919-E695A353268D}">
      <formula1>"0,8,16"</formula1>
    </dataValidation>
    <dataValidation allowBlank="1" showInputMessage="1" showErrorMessage="1" sqref="D104" xr:uid="{7AC73FEB-C588-4E7F-97AF-68D338B5F7A8}"/>
    <dataValidation type="list" allowBlank="1" showInputMessage="1" showErrorMessage="1" promptTitle="Wpisz liczbę punktów" prompt="0 lub 14 pkt." sqref="F131" xr:uid="{B60BCA5A-BFEA-41C5-9B45-7D4A5B1B01CF}">
      <formula1>"0,14"</formula1>
    </dataValidation>
    <dataValidation type="list" allowBlank="1" showInputMessage="1" showErrorMessage="1" promptTitle="Podaj liczbę punktów" prompt="Maks. 3 pkt" sqref="D133 F133 F135" xr:uid="{5419632B-61E6-4326-84E6-E38A94F6896B}">
      <formula1>"0,3"</formula1>
    </dataValidation>
    <dataValidation type="list" allowBlank="1" showInputMessage="1" showErrorMessage="1" promptTitle="Podaj liczbę punktów" prompt="Maks. 6 pkt" sqref="D135" xr:uid="{598C78DB-5D47-4DDD-ABD7-A8BDE50368B7}">
      <formula1>"0,6"</formula1>
    </dataValidation>
    <dataValidation type="list" allowBlank="1" showInputMessage="1" showErrorMessage="1" promptTitle="Podaj liczbę punktów" prompt="Maks. 15 pkt" sqref="D137" xr:uid="{3CC62B10-2A7C-409E-81CA-FB1E17ACA3FD}">
      <formula1>"0,15"</formula1>
    </dataValidation>
    <dataValidation type="list" allowBlank="1" showInputMessage="1" showErrorMessage="1" promptTitle="Podaj liczbę punktów" prompt="Maks. 12 pkt" sqref="D138" xr:uid="{E4C36DCB-1830-4438-8EC7-384DAFAF8C32}">
      <formula1>"0,12"</formula1>
    </dataValidation>
    <dataValidation type="list" allowBlank="1" showInputMessage="1" showErrorMessage="1" promptTitle="Podaj liczbę punktów" prompt="Maks. 9 pkt" sqref="D139" xr:uid="{F3F90E46-3A70-494A-8607-15771467DB1A}">
      <formula1>"0,9"</formula1>
    </dataValidation>
    <dataValidation allowBlank="1" showInputMessage="1" showErrorMessage="1" promptTitle="Numer albumu" prompt="Wpisz swój numer albumu." sqref="E2:E3" xr:uid="{898AEC1F-55D7-456A-BC99-95994EAAFD5B}"/>
    <dataValidation allowBlank="1" showInputMessage="1" showErrorMessage="1" promptTitle="Imię i nazwisko" prompt="Wpisz swoje imię i nazwisko." sqref="C2:C3" xr:uid="{411C40B7-0369-4A19-B569-577A1517F9F2}"/>
  </dataValidations>
  <printOptions verticalCentered="1"/>
  <pageMargins left="0.25" right="0.25" top="0.75" bottom="0.75" header="0.3" footer="0.3"/>
  <pageSetup paperSize="9" scale="42" fitToHeight="0"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1C051-F0E6-2E47-B536-7F111BF73430}">
  <dimension ref="A1:C39"/>
  <sheetViews>
    <sheetView topLeftCell="A24" zoomScale="55" zoomScaleNormal="90" workbookViewId="0">
      <selection sqref="A1:C39"/>
    </sheetView>
  </sheetViews>
  <sheetFormatPr defaultColWidth="9.140625" defaultRowHeight="15" x14ac:dyDescent="0.25"/>
  <cols>
    <col min="1" max="1" width="18.140625" style="21" customWidth="1"/>
    <col min="2" max="2" width="62.140625" style="20" customWidth="1"/>
    <col min="3" max="3" width="84.140625" style="19" customWidth="1"/>
    <col min="4" max="16384" width="9.140625" style="19"/>
  </cols>
  <sheetData>
    <row r="1" spans="1:3" ht="15" customHeight="1" x14ac:dyDescent="0.25">
      <c r="A1" s="281" t="s">
        <v>197</v>
      </c>
      <c r="B1" s="281"/>
      <c r="C1" s="281"/>
    </row>
    <row r="2" spans="1:3" x14ac:dyDescent="0.25">
      <c r="A2" s="113" t="s">
        <v>198</v>
      </c>
      <c r="B2" s="114" t="s">
        <v>199</v>
      </c>
      <c r="C2" s="113" t="s">
        <v>200</v>
      </c>
    </row>
    <row r="3" spans="1:3" x14ac:dyDescent="0.25">
      <c r="A3" s="283" t="s">
        <v>201</v>
      </c>
      <c r="B3" s="283"/>
      <c r="C3" s="283"/>
    </row>
    <row r="4" spans="1:3" s="20" customFormat="1" ht="105" customHeight="1" x14ac:dyDescent="0.25">
      <c r="A4" s="113" t="s">
        <v>202</v>
      </c>
      <c r="B4" s="115" t="s">
        <v>203</v>
      </c>
      <c r="C4" s="140" t="s">
        <v>204</v>
      </c>
    </row>
    <row r="5" spans="1:3" s="20" customFormat="1" ht="90" customHeight="1" x14ac:dyDescent="0.25">
      <c r="A5" s="113" t="s">
        <v>205</v>
      </c>
      <c r="B5" s="140" t="s">
        <v>206</v>
      </c>
      <c r="C5" s="140" t="s">
        <v>207</v>
      </c>
    </row>
    <row r="6" spans="1:3" s="20" customFormat="1" ht="409.5" customHeight="1" x14ac:dyDescent="0.25">
      <c r="A6" s="116" t="s">
        <v>208</v>
      </c>
      <c r="B6" s="115" t="s">
        <v>209</v>
      </c>
      <c r="C6" s="140" t="s">
        <v>210</v>
      </c>
    </row>
    <row r="7" spans="1:3" s="20" customFormat="1" ht="409.5" customHeight="1" x14ac:dyDescent="0.25">
      <c r="A7" s="113" t="s">
        <v>211</v>
      </c>
      <c r="B7" s="140" t="s">
        <v>212</v>
      </c>
      <c r="C7" s="140" t="s">
        <v>213</v>
      </c>
    </row>
    <row r="8" spans="1:3" s="20" customFormat="1" ht="120" customHeight="1" x14ac:dyDescent="0.25">
      <c r="A8" s="113" t="s">
        <v>214</v>
      </c>
      <c r="B8" s="140" t="s">
        <v>215</v>
      </c>
      <c r="C8" s="140" t="s">
        <v>216</v>
      </c>
    </row>
    <row r="9" spans="1:3" s="20" customFormat="1" ht="105" customHeight="1" x14ac:dyDescent="0.25">
      <c r="A9" s="113" t="s">
        <v>217</v>
      </c>
      <c r="B9" s="140" t="s">
        <v>218</v>
      </c>
      <c r="C9" s="140" t="s">
        <v>219</v>
      </c>
    </row>
    <row r="10" spans="1:3" s="20" customFormat="1" ht="120" customHeight="1" x14ac:dyDescent="0.25">
      <c r="A10" s="113" t="s">
        <v>220</v>
      </c>
      <c r="B10" s="140" t="s">
        <v>221</v>
      </c>
      <c r="C10" s="140" t="s">
        <v>222</v>
      </c>
    </row>
    <row r="11" spans="1:3" s="20" customFormat="1" ht="270" customHeight="1" x14ac:dyDescent="0.25">
      <c r="A11" s="113" t="s">
        <v>223</v>
      </c>
      <c r="B11" s="115" t="s">
        <v>224</v>
      </c>
      <c r="C11" s="141" t="s">
        <v>225</v>
      </c>
    </row>
    <row r="12" spans="1:3" s="20" customFormat="1" ht="15" customHeight="1" x14ac:dyDescent="0.25">
      <c r="A12" s="284" t="s">
        <v>25</v>
      </c>
      <c r="B12" s="284"/>
      <c r="C12" s="284"/>
    </row>
    <row r="13" spans="1:3" s="20" customFormat="1" ht="120" customHeight="1" x14ac:dyDescent="0.25">
      <c r="A13" s="113" t="s">
        <v>202</v>
      </c>
      <c r="B13" s="115" t="s">
        <v>226</v>
      </c>
      <c r="C13" s="140" t="s">
        <v>227</v>
      </c>
    </row>
    <row r="14" spans="1:3" s="20" customFormat="1" ht="135" customHeight="1" x14ac:dyDescent="0.25">
      <c r="A14" s="113" t="s">
        <v>228</v>
      </c>
      <c r="B14" s="115" t="s">
        <v>229</v>
      </c>
      <c r="C14" s="140" t="s">
        <v>230</v>
      </c>
    </row>
    <row r="15" spans="1:3" s="20" customFormat="1" ht="120" customHeight="1" x14ac:dyDescent="0.25">
      <c r="A15" s="113" t="s">
        <v>205</v>
      </c>
      <c r="B15" s="115" t="s">
        <v>231</v>
      </c>
      <c r="C15" s="140" t="s">
        <v>232</v>
      </c>
    </row>
    <row r="16" spans="1:3" s="20" customFormat="1" ht="135" customHeight="1" x14ac:dyDescent="0.25">
      <c r="A16" s="113" t="s">
        <v>233</v>
      </c>
      <c r="B16" s="115" t="s">
        <v>234</v>
      </c>
      <c r="C16" s="140" t="s">
        <v>235</v>
      </c>
    </row>
    <row r="17" spans="1:3" s="20" customFormat="1" ht="105" customHeight="1" x14ac:dyDescent="0.25">
      <c r="A17" s="113" t="s">
        <v>217</v>
      </c>
      <c r="B17" s="115" t="s">
        <v>236</v>
      </c>
      <c r="C17" s="140" t="s">
        <v>237</v>
      </c>
    </row>
    <row r="18" spans="1:3" s="20" customFormat="1" ht="135" customHeight="1" x14ac:dyDescent="0.25">
      <c r="A18" s="113" t="s">
        <v>238</v>
      </c>
      <c r="B18" s="115" t="s">
        <v>239</v>
      </c>
      <c r="C18" s="140" t="s">
        <v>240</v>
      </c>
    </row>
    <row r="19" spans="1:3" s="20" customFormat="1" ht="300" customHeight="1" x14ac:dyDescent="0.25">
      <c r="A19" s="113" t="s">
        <v>223</v>
      </c>
      <c r="B19" s="115" t="s">
        <v>241</v>
      </c>
      <c r="C19" s="140" t="s">
        <v>242</v>
      </c>
    </row>
    <row r="20" spans="1:3" ht="15" customHeight="1" x14ac:dyDescent="0.25">
      <c r="A20" s="281" t="s">
        <v>41</v>
      </c>
      <c r="B20" s="281"/>
      <c r="C20" s="281"/>
    </row>
    <row r="21" spans="1:3" ht="105" customHeight="1" x14ac:dyDescent="0.25">
      <c r="A21" s="113" t="s">
        <v>202</v>
      </c>
      <c r="B21" s="115" t="s">
        <v>243</v>
      </c>
      <c r="C21" s="142" t="s">
        <v>244</v>
      </c>
    </row>
    <row r="22" spans="1:3" ht="105" customHeight="1" x14ac:dyDescent="0.25">
      <c r="A22" s="113" t="s">
        <v>228</v>
      </c>
      <c r="B22" s="115" t="s">
        <v>245</v>
      </c>
      <c r="C22" s="142" t="s">
        <v>246</v>
      </c>
    </row>
    <row r="23" spans="1:3" ht="105" customHeight="1" x14ac:dyDescent="0.25">
      <c r="A23" s="113" t="s">
        <v>205</v>
      </c>
      <c r="B23" s="115" t="s">
        <v>247</v>
      </c>
      <c r="C23" s="142" t="s">
        <v>248</v>
      </c>
    </row>
    <row r="24" spans="1:3" ht="90" customHeight="1" x14ac:dyDescent="0.25">
      <c r="A24" s="113" t="s">
        <v>233</v>
      </c>
      <c r="B24" s="115" t="s">
        <v>249</v>
      </c>
      <c r="C24" s="142" t="s">
        <v>250</v>
      </c>
    </row>
    <row r="25" spans="1:3" ht="90" customHeight="1" x14ac:dyDescent="0.25">
      <c r="A25" s="113" t="s">
        <v>217</v>
      </c>
      <c r="B25" s="115" t="s">
        <v>251</v>
      </c>
      <c r="C25" s="142" t="s">
        <v>252</v>
      </c>
    </row>
    <row r="26" spans="1:3" ht="90" customHeight="1" x14ac:dyDescent="0.25">
      <c r="A26" s="113" t="s">
        <v>238</v>
      </c>
      <c r="B26" s="115" t="s">
        <v>253</v>
      </c>
      <c r="C26" s="142" t="s">
        <v>254</v>
      </c>
    </row>
    <row r="27" spans="1:3" ht="135" customHeight="1" x14ac:dyDescent="0.25">
      <c r="A27" s="113" t="s">
        <v>223</v>
      </c>
      <c r="B27" s="115" t="s">
        <v>255</v>
      </c>
      <c r="C27" s="142" t="s">
        <v>256</v>
      </c>
    </row>
    <row r="28" spans="1:3" ht="15" customHeight="1" x14ac:dyDescent="0.25">
      <c r="A28" s="281" t="s">
        <v>257</v>
      </c>
      <c r="B28" s="281"/>
      <c r="C28" s="281"/>
    </row>
    <row r="29" spans="1:3" ht="270" customHeight="1" x14ac:dyDescent="0.25">
      <c r="A29" s="113" t="s">
        <v>202</v>
      </c>
      <c r="B29" s="141" t="s">
        <v>258</v>
      </c>
      <c r="C29" s="143" t="s">
        <v>259</v>
      </c>
    </row>
    <row r="30" spans="1:3" ht="285" customHeight="1" x14ac:dyDescent="0.25">
      <c r="A30" s="113" t="s">
        <v>260</v>
      </c>
      <c r="B30" s="141" t="s">
        <v>261</v>
      </c>
      <c r="C30" s="143" t="s">
        <v>262</v>
      </c>
    </row>
    <row r="31" spans="1:3" ht="390" customHeight="1" x14ac:dyDescent="0.25">
      <c r="A31" s="113" t="s">
        <v>263</v>
      </c>
      <c r="B31" s="141" t="s">
        <v>264</v>
      </c>
      <c r="C31" s="143" t="s">
        <v>265</v>
      </c>
    </row>
    <row r="32" spans="1:3" ht="15" customHeight="1" x14ac:dyDescent="0.25">
      <c r="A32" s="281" t="s">
        <v>266</v>
      </c>
      <c r="B32" s="281"/>
      <c r="C32" s="281"/>
    </row>
    <row r="33" spans="1:3" ht="240" customHeight="1" x14ac:dyDescent="0.25">
      <c r="A33" s="113" t="s">
        <v>267</v>
      </c>
      <c r="B33" s="141" t="s">
        <v>268</v>
      </c>
      <c r="C33" s="143" t="s">
        <v>269</v>
      </c>
    </row>
    <row r="34" spans="1:3" ht="255" customHeight="1" x14ac:dyDescent="0.25">
      <c r="A34" s="113" t="s">
        <v>270</v>
      </c>
      <c r="B34" s="141" t="s">
        <v>271</v>
      </c>
      <c r="C34" s="143" t="s">
        <v>272</v>
      </c>
    </row>
    <row r="35" spans="1:3" ht="15" customHeight="1" x14ac:dyDescent="0.25">
      <c r="A35" s="281" t="s">
        <v>273</v>
      </c>
      <c r="B35" s="281"/>
      <c r="C35" s="281"/>
    </row>
    <row r="36" spans="1:3" x14ac:dyDescent="0.25">
      <c r="A36" s="113" t="s">
        <v>202</v>
      </c>
      <c r="B36" s="282" t="s">
        <v>274</v>
      </c>
      <c r="C36" s="282"/>
    </row>
    <row r="37" spans="1:3" x14ac:dyDescent="0.25">
      <c r="A37" s="113" t="s">
        <v>217</v>
      </c>
      <c r="B37" s="282"/>
      <c r="C37" s="282"/>
    </row>
    <row r="38" spans="1:3" ht="30" customHeight="1" x14ac:dyDescent="0.25">
      <c r="A38" s="113" t="s">
        <v>275</v>
      </c>
      <c r="B38" s="282"/>
      <c r="C38" s="282"/>
    </row>
    <row r="39" spans="1:3" x14ac:dyDescent="0.25">
      <c r="A39" s="113" t="s">
        <v>223</v>
      </c>
      <c r="B39" s="282"/>
      <c r="C39" s="282"/>
    </row>
  </sheetData>
  <mergeCells count="8">
    <mergeCell ref="A35:C35"/>
    <mergeCell ref="B36:C39"/>
    <mergeCell ref="A32:C32"/>
    <mergeCell ref="A1:C1"/>
    <mergeCell ref="A3:C3"/>
    <mergeCell ref="A12:C12"/>
    <mergeCell ref="A20:C20"/>
    <mergeCell ref="A28:C28"/>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5CFA28B3071464488EF58CB6F6053FC" ma:contentTypeVersion="18" ma:contentTypeDescription="Utwórz nowy dokument." ma:contentTypeScope="" ma:versionID="6ea0feb42baba8962944a28cc79f9537">
  <xsd:schema xmlns:xsd="http://www.w3.org/2001/XMLSchema" xmlns:xs="http://www.w3.org/2001/XMLSchema" xmlns:p="http://schemas.microsoft.com/office/2006/metadata/properties" xmlns:ns2="5fc69c85-1659-4cf6-a1e5-db2a18c4de0c" xmlns:ns3="95240313-be8a-467c-9f70-ec2bdb9b5710" targetNamespace="http://schemas.microsoft.com/office/2006/metadata/properties" ma:root="true" ma:fieldsID="0f40f984ceb84a17bff59d6334de4ad1" ns2:_="" ns3:_="">
    <xsd:import namespace="5fc69c85-1659-4cf6-a1e5-db2a18c4de0c"/>
    <xsd:import namespace="95240313-be8a-467c-9f70-ec2bdb9b571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c69c85-1659-4cf6-a1e5-db2a18c4de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Tagi obrazów" ma:readOnly="false" ma:fieldId="{5cf76f15-5ced-4ddc-b409-7134ff3c332f}" ma:taxonomyMulti="true" ma:sspId="e202bf10-4f99-490d-b6a4-1cff37ab84a8"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40313-be8a-467c-9f70-ec2bdb9b5710" elementFormDefault="qualified">
    <xsd:import namespace="http://schemas.microsoft.com/office/2006/documentManagement/types"/>
    <xsd:import namespace="http://schemas.microsoft.com/office/infopath/2007/PartnerControls"/>
    <xsd:element name="SharedWithUsers" ma:index="1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Udostępnione dla — szczegóły" ma:internalName="SharedWithDetails" ma:readOnly="true">
      <xsd:simpleType>
        <xsd:restriction base="dms:Note">
          <xsd:maxLength value="255"/>
        </xsd:restriction>
      </xsd:simpleType>
    </xsd:element>
    <xsd:element name="TaxCatchAll" ma:index="22" nillable="true" ma:displayName="Taxonomy Catch All Column" ma:hidden="true" ma:list="{8b6ca776-1e0c-4a15-93d4-30c80cdf471a}" ma:internalName="TaxCatchAll" ma:showField="CatchAllData" ma:web="95240313-be8a-467c-9f70-ec2bdb9b57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5240313-be8a-467c-9f70-ec2bdb9b5710" xsi:nil="true"/>
    <lcf76f155ced4ddcb4097134ff3c332f xmlns="5fc69c85-1659-4cf6-a1e5-db2a18c4de0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702E6-FC68-4BC2-A33E-2DFA5C40AA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c69c85-1659-4cf6-a1e5-db2a18c4de0c"/>
    <ds:schemaRef ds:uri="95240313-be8a-467c-9f70-ec2bdb9b57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E39358-FCAB-4EE5-A991-55FD2CCA2F87}">
  <ds:schemaRefs>
    <ds:schemaRef ds:uri="http://schemas.microsoft.com/office/2006/metadata/properties"/>
    <ds:schemaRef ds:uri="http://schemas.microsoft.com/office/infopath/2007/PartnerControls"/>
    <ds:schemaRef ds:uri="95240313-be8a-467c-9f70-ec2bdb9b5710"/>
    <ds:schemaRef ds:uri="5fc69c85-1659-4cf6-a1e5-db2a18c4de0c"/>
  </ds:schemaRefs>
</ds:datastoreItem>
</file>

<file path=customXml/itemProps3.xml><?xml version="1.0" encoding="utf-8"?>
<ds:datastoreItem xmlns:ds="http://schemas.openxmlformats.org/officeDocument/2006/customXml" ds:itemID="{9878A2C7-3865-4AD5-A5D6-F37231466D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zał 1 - aktywności i punktacja</vt:lpstr>
      <vt:lpstr>Pojęcia pomocnicze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Julian Lasota</dc:creator>
  <cp:keywords/>
  <dc:description/>
  <cp:lastModifiedBy>Julian Lasota</cp:lastModifiedBy>
  <cp:revision/>
  <cp:lastPrinted>2026-06-24T12:22:22Z</cp:lastPrinted>
  <dcterms:created xsi:type="dcterms:W3CDTF">2025-03-25T09:57:55Z</dcterms:created>
  <dcterms:modified xsi:type="dcterms:W3CDTF">2026-06-24T12:39:36Z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0x01010025CFA28B3071464488EF58CB6F6053FC</vt:lpwstr>
  </property>
  <property fmtid="{D5CDD505-2E9C-101B-9397-08002B2CF9AE}" pid="3" name="MediaServiceImageTags">
    <vt:lpwstr/>
  </property>
</Properties>
</file>